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granados.OSA\Desktop\SGC Sayco Acinpro\03 Gestión Contable\formatos\"/>
    </mc:Choice>
  </mc:AlternateContent>
  <bookViews>
    <workbookView xWindow="0" yWindow="0" windowWidth="10230" windowHeight="7680"/>
  </bookViews>
  <sheets>
    <sheet name="formato" sheetId="8" r:id="rId1"/>
  </sheets>
  <definedNames>
    <definedName name="_xlnm.Print_Area" localSheetId="0">formato!$A$1:$BY$78</definedName>
  </definedNames>
  <calcPr calcId="152511"/>
</workbook>
</file>

<file path=xl/calcChain.xml><?xml version="1.0" encoding="utf-8"?>
<calcChain xmlns="http://schemas.openxmlformats.org/spreadsheetml/2006/main">
  <c r="BN46" i="8" l="1"/>
  <c r="BN50" i="8"/>
  <c r="BN54" i="8"/>
  <c r="BN58" i="8"/>
  <c r="BR35" i="8"/>
  <c r="BR61" i="8"/>
  <c r="BR62" i="8" s="1"/>
  <c r="BR63" i="8" s="1"/>
  <c r="BP58" i="8" l="1"/>
  <c r="BP54" i="8"/>
  <c r="BP50" i="8"/>
  <c r="BP46" i="8"/>
  <c r="BL28" i="8"/>
  <c r="BL32" i="8"/>
  <c r="BL20" i="8"/>
  <c r="BL24" i="8"/>
  <c r="BL46" i="8"/>
  <c r="BL50" i="8"/>
  <c r="BL54" i="8"/>
  <c r="BL58" i="8"/>
  <c r="BL35" i="8" l="1"/>
  <c r="BF69" i="8" s="1"/>
  <c r="BL62" i="8"/>
  <c r="BH70" i="8" s="1"/>
  <c r="BT70" i="8" s="1"/>
  <c r="BL61" i="8"/>
  <c r="BF70" i="8" s="1"/>
  <c r="BR70" i="8" s="1"/>
  <c r="BL63" i="8"/>
  <c r="BJ70" i="8" s="1"/>
  <c r="BW70" i="8" s="1"/>
  <c r="BR69" i="8" l="1"/>
  <c r="BR73" i="8" s="1"/>
  <c r="BR72" i="8" l="1"/>
  <c r="BR71" i="8"/>
</calcChain>
</file>

<file path=xl/sharedStrings.xml><?xml version="1.0" encoding="utf-8"?>
<sst xmlns="http://schemas.openxmlformats.org/spreadsheetml/2006/main" count="128" uniqueCount="89">
  <si>
    <t>CONTACTO:</t>
  </si>
  <si>
    <t>RECHAZADO</t>
  </si>
  <si>
    <t>ACEPTADO</t>
  </si>
  <si>
    <t>CIUDAD:</t>
  </si>
  <si>
    <t>Parámetro</t>
  </si>
  <si>
    <t>Puntaje</t>
  </si>
  <si>
    <t>SELECCIÓN</t>
  </si>
  <si>
    <t>A</t>
  </si>
  <si>
    <t>B</t>
  </si>
  <si>
    <t>A x B</t>
  </si>
  <si>
    <t>C</t>
  </si>
  <si>
    <t>TOTALES</t>
  </si>
  <si>
    <t>No cumple con lo establecido</t>
  </si>
  <si>
    <t>No cumple con las especificaciones requeridas</t>
  </si>
  <si>
    <t>Cumple con las especificaciones requeridas</t>
  </si>
  <si>
    <t>Puntaje Real</t>
  </si>
  <si>
    <t>Puntaje Máximo</t>
  </si>
  <si>
    <t>Cumple con lo establecido</t>
  </si>
  <si>
    <t>RESULTADO</t>
  </si>
  <si>
    <t>CALIFICACIÓN</t>
  </si>
  <si>
    <t>EVALUACIÓN DE DESMPEÑO</t>
  </si>
  <si>
    <t>FECHA:</t>
  </si>
  <si>
    <t>EVALUADOR:</t>
  </si>
  <si>
    <t>CALIFICACIÓN FINAL</t>
  </si>
  <si>
    <t>1. Evaluación inicial</t>
  </si>
  <si>
    <t>2. Evaluación de desempeño</t>
  </si>
  <si>
    <t>Resultado</t>
  </si>
  <si>
    <t>TOTAL REEVALUACIÓN No. 1</t>
  </si>
  <si>
    <t>TOTAL REEVALUACIÓN No. 2</t>
  </si>
  <si>
    <t>ELABORÓ:</t>
  </si>
  <si>
    <t>PROVEEDOR EN ESTUDIO</t>
  </si>
  <si>
    <t>I. CRITERIOS PARA SELECCIÓN</t>
  </si>
  <si>
    <t>II. CRITERIOS PARA EVALUACIÓN</t>
  </si>
  <si>
    <t>III. REEVALUACIÓN DEL PROVEEDOR</t>
  </si>
  <si>
    <t>CONTINUA</t>
  </si>
  <si>
    <t>RETIRADO</t>
  </si>
  <si>
    <t xml:space="preserve">FECHA: </t>
  </si>
  <si>
    <t>No ofrece descuento y el pago es Anticipado</t>
  </si>
  <si>
    <t>No los ha atendido eficazmente, ni cumple con garantías</t>
  </si>
  <si>
    <t>Los ha atendido eficazmente y cumple con garantías</t>
  </si>
  <si>
    <t>No ha presentado reclamos, ni se han presentado reclamaciones por garantías</t>
  </si>
  <si>
    <t>No cumple con tiempos de entrega o no dispone de uno o varios productos y /o servicios</t>
  </si>
  <si>
    <t>Cumple con tiempos de entrega y dispone de los productos y /o servicios</t>
  </si>
  <si>
    <t>Parcialmente</t>
  </si>
  <si>
    <t xml:space="preserve">SELECCIÓN, EVALUACIÓN Y REEVALUACIÓN DE PROVEEDORES
                                                                                                                                                               </t>
  </si>
  <si>
    <t>TOTAL EVALUACIÓN</t>
  </si>
  <si>
    <t>F10 - GC</t>
  </si>
  <si>
    <t>RANGOS DE SELECCIÓN</t>
  </si>
  <si>
    <t>Cumple parcialmente con las especificaciones requeridas</t>
  </si>
  <si>
    <t>No Cumple</t>
  </si>
  <si>
    <t>Cumple</t>
  </si>
  <si>
    <t>NIT O CÉDULA:</t>
  </si>
  <si>
    <t>PRODUCTO Y/O SERVICIO:</t>
  </si>
  <si>
    <t>RAZON SOCIAL:</t>
  </si>
  <si>
    <t>DIRECCION:</t>
  </si>
  <si>
    <t>TELEFONO:</t>
  </si>
  <si>
    <t>EMAIL:</t>
  </si>
  <si>
    <t xml:space="preserve">1. ESPECIFICACIONES TÉCNICAS </t>
  </si>
  <si>
    <t xml:space="preserve">3. DESCUENTOS Y FORMA DE PAGO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</si>
  <si>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 CERTIFICADOS DE CALIDAD:  GESTION Y/O  PRODUCTO</t>
  </si>
  <si>
    <t>Cumple parcialmente con tiempos de entrega o dispone de los productos y /o servicios</t>
  </si>
  <si>
    <t>Ofrece descuento o el pago no es anticipado</t>
  </si>
  <si>
    <t>Ofrece descuentos y Crédito</t>
  </si>
  <si>
    <t>No cuenta con certificado de calidad</t>
  </si>
  <si>
    <t>Cuenta con un certificado de calidad</t>
  </si>
  <si>
    <t>Cuenta con dos o mas certificados de calidad</t>
  </si>
  <si>
    <t>1.  ENTREGA OPORTUNA DE LOS PRODUCTOS Y/O SERVICIOS</t>
  </si>
  <si>
    <t>Mayor o igual a 75</t>
  </si>
  <si>
    <t>Menor o igual a 74</t>
  </si>
  <si>
    <t>2. CALIDAD DE LOS PRODUCTOS  Y/O CONOCIMIENTOS DEL SERVICIO</t>
  </si>
  <si>
    <t>No cumple con los tiempos establecidos</t>
  </si>
  <si>
    <t>Cumple parcialmente con los tiempos establecidos</t>
  </si>
  <si>
    <t>Cumple con los tiempos establecidos</t>
  </si>
  <si>
    <t>No cumple con las especificaciones técnicas y/o conocimiento</t>
  </si>
  <si>
    <t>Cumple Parcialmente  con las especificaciones técnicas y/o conocimiento</t>
  </si>
  <si>
    <t>Cumple  con las especificaciones técnicas y/o conocimiento</t>
  </si>
  <si>
    <t>Cumple parcialmente con lo establecido</t>
  </si>
  <si>
    <t>4. EFICACIA PARA ATENDER PQR Y GARANTIAS</t>
  </si>
  <si>
    <t>3. CANTIDAD  Y/O SERVICIO REALIZADO</t>
  </si>
  <si>
    <t>Menor o igual 54</t>
  </si>
  <si>
    <t>Versión 4</t>
  </si>
  <si>
    <t>Incidencia / 100%</t>
  </si>
  <si>
    <t>Incidencia /100%</t>
  </si>
  <si>
    <t>2. TIEMPO DE ENTREGA , DISPONIBILIDAD DE MATERIAL Y/O CONOCIMIENTO DEL SERVICIO</t>
  </si>
  <si>
    <t>TOTAL EVALUACIÓN No. 1</t>
  </si>
  <si>
    <t xml:space="preserve">      19/07/2016</t>
  </si>
  <si>
    <t>Puntaje seleccion inicial</t>
  </si>
  <si>
    <t>Puntaje evaluación y reevaluacion</t>
  </si>
  <si>
    <t xml:space="preserve">De 74 a 55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</si>
</sst>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19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18"/>
      <name val="Arial Narrow"/>
      <family val="2"/>
    </font>
    <font>
      <sz val="9"/>
      <color theme="0"/>
      <name val="Arial Narrow"/>
      <family val="2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9"/>
      <name val="Arial Narrow"/>
      <family val="2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sz val="11"/>
      <name val="Arial Narrow"/>
      <family val="2"/>
    </font>
    <font>
      <sz val="11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F70BF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3" fillId="0" borderId="0" xfId="0" applyFont="1"/>
    <xf numFmtId="0" fontId="7" fillId="0" borderId="0" xfId="0" applyFont="1"/>
    <xf numFmtId="0" fontId="5" fillId="0" borderId="0" xfId="0" applyFont="1" applyBorder="1" applyAlignment="1"/>
    <xf numFmtId="0" fontId="1" fillId="0" borderId="9" xfId="0" applyFont="1" applyBorder="1"/>
    <xf numFmtId="0" fontId="5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4" xfId="0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5" xfId="0" applyFont="1" applyBorder="1"/>
    <xf numFmtId="0" fontId="7" fillId="0" borderId="16" xfId="0" applyFont="1" applyBorder="1" applyAlignment="1">
      <alignment horizontal="center"/>
    </xf>
    <xf numFmtId="0" fontId="1" fillId="0" borderId="16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7" fillId="0" borderId="14" xfId="0" applyFont="1" applyBorder="1" applyAlignment="1"/>
    <xf numFmtId="0" fontId="7" fillId="0" borderId="14" xfId="0" applyFont="1" applyBorder="1"/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1" fillId="0" borderId="32" xfId="0" applyFont="1" applyBorder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3" fillId="0" borderId="12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5" fillId="0" borderId="12" xfId="0" applyFont="1" applyBorder="1"/>
    <xf numFmtId="0" fontId="16" fillId="0" borderId="2" xfId="0" applyFont="1" applyBorder="1" applyAlignment="1">
      <alignment vertical="center" textRotation="90" wrapText="1"/>
    </xf>
    <xf numFmtId="0" fontId="16" fillId="0" borderId="0" xfId="0" applyFont="1" applyBorder="1" applyAlignment="1">
      <alignment horizontal="center"/>
    </xf>
    <xf numFmtId="0" fontId="15" fillId="0" borderId="0" xfId="0" applyFont="1"/>
    <xf numFmtId="0" fontId="16" fillId="0" borderId="0" xfId="0" applyFont="1" applyFill="1" applyBorder="1" applyAlignment="1">
      <alignment vertical="center"/>
    </xf>
    <xf numFmtId="0" fontId="17" fillId="0" borderId="2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4" fontId="4" fillId="5" borderId="25" xfId="1" applyNumberFormat="1" applyFont="1" applyFill="1" applyBorder="1" applyAlignment="1">
      <alignment horizontal="center" vertical="center" wrapText="1"/>
    </xf>
    <xf numFmtId="4" fontId="4" fillId="5" borderId="4" xfId="1" applyNumberFormat="1" applyFont="1" applyFill="1" applyBorder="1" applyAlignment="1">
      <alignment horizontal="center" vertical="center" wrapText="1"/>
    </xf>
    <xf numFmtId="4" fontId="4" fillId="5" borderId="18" xfId="1" applyNumberFormat="1" applyFont="1" applyFill="1" applyBorder="1" applyAlignment="1">
      <alignment horizontal="center" vertical="center" wrapText="1"/>
    </xf>
    <xf numFmtId="0" fontId="1" fillId="4" borderId="23" xfId="0" applyFont="1" applyFill="1" applyBorder="1" applyAlignment="1"/>
    <xf numFmtId="0" fontId="1" fillId="4" borderId="21" xfId="0" applyFont="1" applyFill="1" applyBorder="1" applyAlignment="1"/>
    <xf numFmtId="0" fontId="1" fillId="4" borderId="24" xfId="0" applyFont="1" applyFill="1" applyBorder="1" applyAlignment="1"/>
    <xf numFmtId="0" fontId="1" fillId="4" borderId="20" xfId="0" applyFont="1" applyFill="1" applyBorder="1" applyAlignment="1"/>
    <xf numFmtId="0" fontId="1" fillId="4" borderId="22" xfId="0" applyFont="1" applyFill="1" applyBorder="1" applyAlignment="1"/>
    <xf numFmtId="0" fontId="13" fillId="4" borderId="2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3" xfId="1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7" fillId="0" borderId="3" xfId="1" applyNumberFormat="1" applyFont="1" applyBorder="1" applyAlignment="1">
      <alignment horizontal="center" vertical="center" wrapText="1"/>
    </xf>
    <xf numFmtId="3" fontId="17" fillId="0" borderId="19" xfId="1" applyNumberFormat="1" applyFont="1" applyBorder="1" applyAlignment="1">
      <alignment horizontal="center" vertical="center" wrapText="1"/>
    </xf>
    <xf numFmtId="3" fontId="17" fillId="0" borderId="2" xfId="1" applyNumberFormat="1" applyFont="1" applyBorder="1" applyAlignment="1">
      <alignment horizontal="center" vertical="center" wrapText="1"/>
    </xf>
    <xf numFmtId="3" fontId="17" fillId="0" borderId="5" xfId="1" applyNumberFormat="1" applyFont="1" applyBorder="1" applyAlignment="1">
      <alignment horizontal="center" vertical="center" wrapText="1"/>
    </xf>
    <xf numFmtId="3" fontId="17" fillId="0" borderId="7" xfId="1" applyNumberFormat="1" applyFont="1" applyBorder="1" applyAlignment="1">
      <alignment horizontal="center" vertical="center" wrapText="1"/>
    </xf>
    <xf numFmtId="3" fontId="17" fillId="0" borderId="6" xfId="1" applyNumberFormat="1" applyFont="1" applyBorder="1" applyAlignment="1">
      <alignment horizontal="center" vertical="center" wrapText="1"/>
    </xf>
    <xf numFmtId="3" fontId="17" fillId="0" borderId="8" xfId="1" applyNumberFormat="1" applyFont="1" applyBorder="1" applyAlignment="1">
      <alignment horizontal="center" vertical="center" wrapText="1"/>
    </xf>
    <xf numFmtId="3" fontId="17" fillId="9" borderId="3" xfId="0" applyNumberFormat="1" applyFont="1" applyFill="1" applyBorder="1" applyAlignment="1">
      <alignment horizontal="center" vertical="center" wrapText="1"/>
    </xf>
    <xf numFmtId="9" fontId="17" fillId="0" borderId="19" xfId="1" applyFont="1" applyBorder="1" applyAlignment="1">
      <alignment horizontal="center" vertical="center" wrapText="1"/>
    </xf>
    <xf numFmtId="9" fontId="17" fillId="0" borderId="2" xfId="1" applyFont="1" applyBorder="1" applyAlignment="1">
      <alignment horizontal="center" vertical="center" wrapText="1"/>
    </xf>
    <xf numFmtId="9" fontId="17" fillId="0" borderId="5" xfId="1" applyFont="1" applyBorder="1" applyAlignment="1">
      <alignment horizontal="center" vertical="center" wrapText="1"/>
    </xf>
    <xf numFmtId="9" fontId="17" fillId="0" borderId="7" xfId="1" applyFont="1" applyBorder="1" applyAlignment="1">
      <alignment horizontal="center" vertical="center" wrapText="1"/>
    </xf>
    <xf numFmtId="9" fontId="17" fillId="0" borderId="6" xfId="1" applyFont="1" applyBorder="1" applyAlignment="1">
      <alignment horizontal="center" vertical="center" wrapText="1"/>
    </xf>
    <xf numFmtId="9" fontId="17" fillId="0" borderId="8" xfId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3" fontId="17" fillId="5" borderId="28" xfId="0" applyNumberFormat="1" applyFont="1" applyFill="1" applyBorder="1" applyAlignment="1">
      <alignment horizontal="center" vertical="center" wrapText="1"/>
    </xf>
    <xf numFmtId="3" fontId="17" fillId="5" borderId="29" xfId="0" applyNumberFormat="1" applyFont="1" applyFill="1" applyBorder="1" applyAlignment="1">
      <alignment horizontal="center" vertical="center" wrapText="1"/>
    </xf>
    <xf numFmtId="9" fontId="17" fillId="0" borderId="3" xfId="1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17" fillId="7" borderId="25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3" fontId="17" fillId="5" borderId="25" xfId="0" applyNumberFormat="1" applyFont="1" applyFill="1" applyBorder="1" applyAlignment="1">
      <alignment horizontal="center" vertical="center" wrapText="1"/>
    </xf>
    <xf numFmtId="3" fontId="17" fillId="5" borderId="18" xfId="0" applyNumberFormat="1" applyFont="1" applyFill="1" applyBorder="1" applyAlignment="1">
      <alignment horizontal="center" vertical="center" wrapText="1"/>
    </xf>
    <xf numFmtId="3" fontId="17" fillId="7" borderId="25" xfId="0" applyNumberFormat="1" applyFont="1" applyFill="1" applyBorder="1" applyAlignment="1">
      <alignment horizontal="center" vertical="center" wrapText="1"/>
    </xf>
    <xf numFmtId="3" fontId="17" fillId="7" borderId="18" xfId="0" applyNumberFormat="1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9" fontId="17" fillId="0" borderId="25" xfId="0" applyNumberFormat="1" applyFont="1" applyBorder="1" applyAlignment="1">
      <alignment horizontal="center" vertical="center" wrapText="1"/>
    </xf>
    <xf numFmtId="9" fontId="17" fillId="0" borderId="4" xfId="0" applyNumberFormat="1" applyFont="1" applyBorder="1" applyAlignment="1">
      <alignment horizontal="center" vertical="center" wrapText="1"/>
    </xf>
    <xf numFmtId="9" fontId="17" fillId="0" borderId="18" xfId="0" applyNumberFormat="1" applyFont="1" applyBorder="1" applyAlignment="1">
      <alignment horizontal="center" vertical="center" wrapText="1"/>
    </xf>
    <xf numFmtId="3" fontId="17" fillId="2" borderId="25" xfId="0" applyNumberFormat="1" applyFont="1" applyFill="1" applyBorder="1" applyAlignment="1">
      <alignment horizontal="center" vertical="center" wrapText="1"/>
    </xf>
    <xf numFmtId="3" fontId="17" fillId="2" borderId="4" xfId="0" applyNumberFormat="1" applyFont="1" applyFill="1" applyBorder="1" applyAlignment="1">
      <alignment horizontal="center" vertical="center" wrapText="1"/>
    </xf>
    <xf numFmtId="3" fontId="17" fillId="2" borderId="18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3" fontId="17" fillId="8" borderId="29" xfId="0" applyNumberFormat="1" applyFont="1" applyFill="1" applyBorder="1" applyAlignment="1">
      <alignment horizontal="center" vertical="center" wrapText="1"/>
    </xf>
    <xf numFmtId="3" fontId="17" fillId="8" borderId="30" xfId="0" applyNumberFormat="1" applyFont="1" applyFill="1" applyBorder="1" applyAlignment="1">
      <alignment horizontal="center" vertical="center" wrapText="1"/>
    </xf>
    <xf numFmtId="3" fontId="17" fillId="7" borderId="29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 textRotation="90" wrapText="1"/>
    </xf>
    <xf numFmtId="0" fontId="10" fillId="6" borderId="13" xfId="0" applyFont="1" applyFill="1" applyBorder="1" applyAlignment="1">
      <alignment horizontal="center" vertical="center" textRotation="90" wrapText="1"/>
    </xf>
    <xf numFmtId="0" fontId="10" fillId="6" borderId="27" xfId="0" applyFont="1" applyFill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7" fillId="8" borderId="25" xfId="0" applyNumberFormat="1" applyFont="1" applyFill="1" applyBorder="1" applyAlignment="1">
      <alignment horizontal="center" vertical="center" wrapText="1"/>
    </xf>
    <xf numFmtId="3" fontId="17" fillId="8" borderId="18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3" fontId="4" fillId="7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6" borderId="26" xfId="0" applyFont="1" applyFill="1" applyBorder="1" applyAlignment="1">
      <alignment horizontal="center" vertical="center" textRotation="90" wrapText="1"/>
    </xf>
    <xf numFmtId="0" fontId="12" fillId="6" borderId="13" xfId="0" applyFont="1" applyFill="1" applyBorder="1" applyAlignment="1">
      <alignment horizontal="center" vertical="center" textRotation="90" wrapText="1"/>
    </xf>
    <xf numFmtId="0" fontId="12" fillId="6" borderId="27" xfId="0" applyFont="1" applyFill="1" applyBorder="1" applyAlignment="1">
      <alignment horizontal="center" vertical="center" textRotation="90" wrapText="1"/>
    </xf>
    <xf numFmtId="0" fontId="2" fillId="4" borderId="2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" fillId="0" borderId="2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3" borderId="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3" borderId="15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4" fillId="9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53423</xdr:colOff>
      <xdr:row>0</xdr:row>
      <xdr:rowOff>106017</xdr:rowOff>
    </xdr:from>
    <xdr:to>
      <xdr:col>17</xdr:col>
      <xdr:colOff>77443</xdr:colOff>
      <xdr:row>2</xdr:row>
      <xdr:rowOff>182217</xdr:rowOff>
    </xdr:to>
    <xdr:pic>
      <xdr:nvPicPr>
        <xdr:cNvPr id="104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80" y="106017"/>
          <a:ext cx="2044976" cy="573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81"/>
  <sheetViews>
    <sheetView showGridLines="0" tabSelected="1" view="pageBreakPreview" zoomScaleNormal="100" zoomScaleSheetLayoutView="100" workbookViewId="0">
      <selection activeCell="C73" sqref="C73:U73"/>
    </sheetView>
  </sheetViews>
  <sheetFormatPr baseColWidth="10" defaultColWidth="1.7109375" defaultRowHeight="12.75" x14ac:dyDescent="0.2"/>
  <cols>
    <col min="1" max="1" width="1.7109375" style="1" customWidth="1"/>
    <col min="2" max="2" width="3.28515625" style="1" customWidth="1"/>
    <col min="3" max="3" width="2.28515625" style="1" customWidth="1"/>
    <col min="4" max="5" width="1.7109375" style="1"/>
    <col min="6" max="6" width="2.28515625" style="1" customWidth="1"/>
    <col min="7" max="29" width="1.7109375" style="1"/>
    <col min="30" max="30" width="2.28515625" style="1" customWidth="1"/>
    <col min="31" max="31" width="2.140625" style="1" customWidth="1"/>
    <col min="32" max="50" width="1.7109375" style="1"/>
    <col min="51" max="56" width="2.28515625" style="1" customWidth="1"/>
    <col min="57" max="57" width="2.140625" style="1" customWidth="1"/>
    <col min="58" max="58" width="2.5703125" style="1" customWidth="1"/>
    <col min="59" max="60" width="1.7109375" style="1"/>
    <col min="61" max="62" width="2.5703125" style="1" customWidth="1"/>
    <col min="63" max="63" width="1.7109375" style="1"/>
    <col min="64" max="69" width="2.28515625" style="1" customWidth="1"/>
    <col min="70" max="70" width="3.28515625" style="1" customWidth="1"/>
    <col min="71" max="71" width="1.7109375" style="1" customWidth="1"/>
    <col min="72" max="72" width="1.5703125" style="1" customWidth="1"/>
    <col min="73" max="74" width="1.85546875" style="1" customWidth="1"/>
    <col min="75" max="75" width="1.7109375" style="1"/>
    <col min="76" max="76" width="3.85546875" style="1" customWidth="1"/>
    <col min="77" max="16384" width="1.7109375" style="1"/>
  </cols>
  <sheetData>
    <row r="1" spans="1:131" ht="20.100000000000001" customHeight="1" x14ac:dyDescent="0.2">
      <c r="A1" s="226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17" t="s">
        <v>44</v>
      </c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  <c r="BY1" s="219"/>
      <c r="BZ1" s="2"/>
    </row>
    <row r="2" spans="1:131" ht="19.5" customHeight="1" x14ac:dyDescent="0.2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0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2"/>
      <c r="BZ2" s="2"/>
    </row>
    <row r="3" spans="1:131" ht="20.100000000000001" customHeight="1" thickBot="1" x14ac:dyDescent="0.25">
      <c r="A3" s="228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3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5"/>
      <c r="BZ3" s="2"/>
    </row>
    <row r="4" spans="1:131" ht="9.9499999999999993" customHeight="1" thickBot="1" x14ac:dyDescent="0.25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1"/>
      <c r="DR4" s="2"/>
      <c r="DS4" s="2"/>
      <c r="DT4" s="2"/>
      <c r="DU4" s="2"/>
      <c r="DV4" s="2"/>
      <c r="DW4" s="2"/>
      <c r="DX4" s="2"/>
      <c r="DY4" s="2"/>
      <c r="DZ4" s="2"/>
      <c r="EA4" s="3"/>
    </row>
    <row r="5" spans="1:131" ht="9" customHeight="1" x14ac:dyDescent="0.2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4"/>
      <c r="DR5" s="2"/>
      <c r="DS5" s="2"/>
      <c r="DT5" s="2"/>
      <c r="DU5" s="2"/>
      <c r="DV5" s="2"/>
      <c r="DW5" s="2"/>
      <c r="DX5" s="2"/>
      <c r="DY5" s="2"/>
      <c r="DZ5" s="2"/>
      <c r="EA5" s="2"/>
    </row>
    <row r="6" spans="1:131" s="5" customFormat="1" ht="20.25" customHeight="1" x14ac:dyDescent="0.25">
      <c r="A6" s="215" t="s">
        <v>53</v>
      </c>
      <c r="B6" s="216"/>
      <c r="C6" s="216"/>
      <c r="D6" s="216"/>
      <c r="E6" s="216"/>
      <c r="F6" s="216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6" t="s">
        <v>51</v>
      </c>
      <c r="AX6" s="206"/>
      <c r="AY6" s="206"/>
      <c r="AZ6" s="206"/>
      <c r="BA6" s="206"/>
      <c r="BB6" s="206"/>
      <c r="BC6" s="206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57"/>
    </row>
    <row r="7" spans="1:131" s="5" customFormat="1" ht="9" customHeight="1" x14ac:dyDescent="0.25">
      <c r="A7" s="56"/>
      <c r="B7" s="48"/>
      <c r="C7" s="48"/>
      <c r="D7" s="48"/>
      <c r="E7" s="48"/>
      <c r="F7" s="48"/>
      <c r="G7" s="48"/>
      <c r="H7" s="48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6"/>
      <c r="BC7" s="48"/>
      <c r="BD7" s="48"/>
      <c r="BE7" s="48"/>
      <c r="BF7" s="48"/>
      <c r="BG7" s="48"/>
      <c r="BH7" s="48"/>
      <c r="BI7" s="48"/>
      <c r="BJ7" s="48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57"/>
    </row>
    <row r="8" spans="1:131" s="5" customFormat="1" ht="24.75" customHeight="1" x14ac:dyDescent="0.25">
      <c r="A8" s="214" t="s">
        <v>54</v>
      </c>
      <c r="B8" s="209"/>
      <c r="C8" s="209"/>
      <c r="D8" s="209"/>
      <c r="E8" s="209"/>
      <c r="F8" s="209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 t="s">
        <v>3</v>
      </c>
      <c r="AD8" s="232"/>
      <c r="AE8" s="232"/>
      <c r="AF8" s="232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9" t="s">
        <v>55</v>
      </c>
      <c r="BB8" s="209"/>
      <c r="BC8" s="209"/>
      <c r="BD8" s="209"/>
      <c r="BE8" s="209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57"/>
    </row>
    <row r="9" spans="1:131" s="5" customFormat="1" ht="9" customHeight="1" x14ac:dyDescent="0.25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57"/>
    </row>
    <row r="10" spans="1:131" s="5" customFormat="1" ht="21.95" customHeight="1" x14ac:dyDescent="0.25">
      <c r="A10" s="230" t="s">
        <v>0</v>
      </c>
      <c r="B10" s="231"/>
      <c r="C10" s="231"/>
      <c r="D10" s="231"/>
      <c r="E10" s="231"/>
      <c r="F10" s="231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32" t="s">
        <v>56</v>
      </c>
      <c r="AM10" s="232"/>
      <c r="AN10" s="232"/>
      <c r="AO10" s="232"/>
      <c r="AP10" s="232"/>
      <c r="AQ10" s="232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208"/>
      <c r="BR10" s="208"/>
      <c r="BS10" s="208"/>
      <c r="BT10" s="208"/>
      <c r="BU10" s="208"/>
      <c r="BV10" s="208"/>
      <c r="BW10" s="208"/>
      <c r="BX10" s="208"/>
      <c r="BY10" s="58"/>
    </row>
    <row r="11" spans="1:131" s="5" customFormat="1" ht="9" customHeight="1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58"/>
    </row>
    <row r="12" spans="1:131" s="5" customFormat="1" ht="21.95" customHeight="1" x14ac:dyDescent="0.25">
      <c r="A12" s="214" t="s">
        <v>52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58"/>
    </row>
    <row r="13" spans="1:131" ht="9.9499999999999993" customHeight="1" x14ac:dyDescent="0.25">
      <c r="A13" s="61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59"/>
    </row>
    <row r="14" spans="1:131" ht="9.9499999999999993" customHeight="1" thickBot="1" x14ac:dyDescent="0.3">
      <c r="A14" s="4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34"/>
    </row>
    <row r="15" spans="1:131" ht="9.9499999999999993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9"/>
    </row>
    <row r="16" spans="1:131" s="13" customFormat="1" ht="19.5" customHeight="1" x14ac:dyDescent="0.2">
      <c r="A16" s="124"/>
      <c r="B16" s="193" t="s">
        <v>6</v>
      </c>
      <c r="C16" s="177" t="s">
        <v>31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1"/>
      <c r="AY16" s="99" t="s">
        <v>5</v>
      </c>
      <c r="AZ16" s="99"/>
      <c r="BA16" s="99"/>
      <c r="BB16" s="99"/>
      <c r="BC16" s="99"/>
      <c r="BD16" s="99"/>
      <c r="BE16" s="99" t="s">
        <v>81</v>
      </c>
      <c r="BF16" s="99"/>
      <c r="BG16" s="99"/>
      <c r="BH16" s="99"/>
      <c r="BI16" s="99"/>
      <c r="BJ16" s="99"/>
      <c r="BK16" s="99"/>
      <c r="BL16" s="99" t="s">
        <v>15</v>
      </c>
      <c r="BM16" s="99"/>
      <c r="BN16" s="99"/>
      <c r="BO16" s="99"/>
      <c r="BP16" s="99"/>
      <c r="BQ16" s="99"/>
      <c r="BR16" s="99" t="s">
        <v>16</v>
      </c>
      <c r="BS16" s="99"/>
      <c r="BT16" s="99"/>
      <c r="BU16" s="99"/>
      <c r="BV16" s="99"/>
      <c r="BW16" s="99"/>
      <c r="BX16" s="99"/>
      <c r="BY16" s="12"/>
    </row>
    <row r="17" spans="1:77" ht="14.1" customHeight="1" x14ac:dyDescent="0.2">
      <c r="A17" s="124"/>
      <c r="B17" s="194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4"/>
      <c r="AY17" s="99" t="s">
        <v>7</v>
      </c>
      <c r="AZ17" s="99"/>
      <c r="BA17" s="99"/>
      <c r="BB17" s="99"/>
      <c r="BC17" s="99"/>
      <c r="BD17" s="99"/>
      <c r="BE17" s="99" t="s">
        <v>8</v>
      </c>
      <c r="BF17" s="99"/>
      <c r="BG17" s="99"/>
      <c r="BH17" s="99"/>
      <c r="BI17" s="99"/>
      <c r="BJ17" s="99"/>
      <c r="BK17" s="99"/>
      <c r="BL17" s="99" t="s">
        <v>9</v>
      </c>
      <c r="BM17" s="99"/>
      <c r="BN17" s="99"/>
      <c r="BO17" s="99"/>
      <c r="BP17" s="99"/>
      <c r="BQ17" s="99"/>
      <c r="BR17" s="99" t="s">
        <v>10</v>
      </c>
      <c r="BS17" s="99"/>
      <c r="BT17" s="99"/>
      <c r="BU17" s="99"/>
      <c r="BV17" s="99"/>
      <c r="BW17" s="99"/>
      <c r="BX17" s="99"/>
      <c r="BY17" s="15"/>
    </row>
    <row r="18" spans="1:77" ht="5.0999999999999996" customHeight="1" x14ac:dyDescent="0.25">
      <c r="A18" s="124"/>
      <c r="B18" s="19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7"/>
      <c r="BY18" s="15"/>
    </row>
    <row r="19" spans="1:77" s="21" customFormat="1" ht="15" customHeight="1" x14ac:dyDescent="0.2">
      <c r="A19" s="124"/>
      <c r="B19" s="194"/>
      <c r="C19" s="132" t="s">
        <v>57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9"/>
      <c r="BY19" s="20"/>
    </row>
    <row r="20" spans="1:77" s="13" customFormat="1" ht="31.5" customHeight="1" x14ac:dyDescent="0.2">
      <c r="A20" s="124"/>
      <c r="B20" s="194"/>
      <c r="C20" s="130" t="s">
        <v>4</v>
      </c>
      <c r="D20" s="131"/>
      <c r="E20" s="131"/>
      <c r="F20" s="131"/>
      <c r="G20" s="131"/>
      <c r="H20" s="131"/>
      <c r="I20" s="102" t="s">
        <v>13</v>
      </c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 t="s">
        <v>48</v>
      </c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 t="s">
        <v>14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22"/>
      <c r="AY20" s="110">
        <v>0</v>
      </c>
      <c r="AZ20" s="110"/>
      <c r="BA20" s="110"/>
      <c r="BB20" s="110"/>
      <c r="BC20" s="110"/>
      <c r="BD20" s="110"/>
      <c r="BE20" s="111">
        <v>0.35</v>
      </c>
      <c r="BF20" s="112"/>
      <c r="BG20" s="112"/>
      <c r="BH20" s="112"/>
      <c r="BI20" s="112"/>
      <c r="BJ20" s="112"/>
      <c r="BK20" s="113"/>
      <c r="BL20" s="117">
        <f>+AY20*BE20</f>
        <v>0</v>
      </c>
      <c r="BM20" s="117"/>
      <c r="BN20" s="117"/>
      <c r="BO20" s="117"/>
      <c r="BP20" s="117"/>
      <c r="BQ20" s="117"/>
      <c r="BR20" s="104">
        <v>35</v>
      </c>
      <c r="BS20" s="105"/>
      <c r="BT20" s="105"/>
      <c r="BU20" s="105"/>
      <c r="BV20" s="105"/>
      <c r="BW20" s="105"/>
      <c r="BX20" s="106"/>
      <c r="BY20" s="12"/>
    </row>
    <row r="21" spans="1:77" s="13" customFormat="1" ht="15" customHeight="1" x14ac:dyDescent="0.2">
      <c r="A21" s="124"/>
      <c r="B21" s="194"/>
      <c r="C21" s="130" t="s">
        <v>5</v>
      </c>
      <c r="D21" s="131"/>
      <c r="E21" s="131"/>
      <c r="F21" s="131"/>
      <c r="G21" s="131"/>
      <c r="H21" s="131"/>
      <c r="I21" s="102">
        <v>10</v>
      </c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>
        <v>50</v>
      </c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>
        <v>100</v>
      </c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22"/>
      <c r="AY21" s="110"/>
      <c r="AZ21" s="110"/>
      <c r="BA21" s="110"/>
      <c r="BB21" s="110"/>
      <c r="BC21" s="110"/>
      <c r="BD21" s="110"/>
      <c r="BE21" s="114"/>
      <c r="BF21" s="115"/>
      <c r="BG21" s="115"/>
      <c r="BH21" s="115"/>
      <c r="BI21" s="115"/>
      <c r="BJ21" s="115"/>
      <c r="BK21" s="116"/>
      <c r="BL21" s="117"/>
      <c r="BM21" s="117"/>
      <c r="BN21" s="117"/>
      <c r="BO21" s="117"/>
      <c r="BP21" s="117"/>
      <c r="BQ21" s="117"/>
      <c r="BR21" s="107"/>
      <c r="BS21" s="108"/>
      <c r="BT21" s="108"/>
      <c r="BU21" s="108"/>
      <c r="BV21" s="108"/>
      <c r="BW21" s="108"/>
      <c r="BX21" s="109"/>
      <c r="BY21" s="12"/>
    </row>
    <row r="22" spans="1:77" ht="5.0999999999999996" customHeight="1" x14ac:dyDescent="0.25">
      <c r="A22" s="124"/>
      <c r="B22" s="194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211">
        <v>10</v>
      </c>
      <c r="AZ22" s="211"/>
      <c r="BA22" s="211"/>
      <c r="BB22" s="211"/>
      <c r="BC22" s="211"/>
      <c r="BD22" s="211"/>
      <c r="BE22" s="211"/>
      <c r="BF22" s="211"/>
      <c r="BG22" s="211"/>
      <c r="BH22" s="211"/>
      <c r="BI22" s="211"/>
      <c r="BJ22" s="211"/>
      <c r="BK22" s="211"/>
      <c r="BL22" s="211"/>
      <c r="BM22" s="211"/>
      <c r="BN22" s="211"/>
      <c r="BO22" s="211"/>
      <c r="BP22" s="211"/>
      <c r="BQ22" s="211"/>
      <c r="BR22" s="211"/>
      <c r="BS22" s="211"/>
      <c r="BT22" s="211"/>
      <c r="BU22" s="211"/>
      <c r="BV22" s="211"/>
      <c r="BW22" s="211"/>
      <c r="BX22" s="211"/>
      <c r="BY22" s="15"/>
    </row>
    <row r="23" spans="1:77" ht="15" customHeight="1" x14ac:dyDescent="0.2">
      <c r="A23" s="124"/>
      <c r="B23" s="194"/>
      <c r="C23" s="132" t="s">
        <v>83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8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15"/>
    </row>
    <row r="24" spans="1:77" ht="41.25" customHeight="1" x14ac:dyDescent="0.2">
      <c r="A24" s="124"/>
      <c r="B24" s="194"/>
      <c r="C24" s="130" t="s">
        <v>4</v>
      </c>
      <c r="D24" s="131"/>
      <c r="E24" s="131"/>
      <c r="F24" s="131"/>
      <c r="G24" s="131"/>
      <c r="H24" s="131"/>
      <c r="I24" s="102" t="s">
        <v>41</v>
      </c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 t="s">
        <v>60</v>
      </c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 t="s">
        <v>42</v>
      </c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22"/>
      <c r="AY24" s="110">
        <v>0</v>
      </c>
      <c r="AZ24" s="110"/>
      <c r="BA24" s="110"/>
      <c r="BB24" s="110"/>
      <c r="BC24" s="110"/>
      <c r="BD24" s="110"/>
      <c r="BE24" s="111">
        <v>0.35</v>
      </c>
      <c r="BF24" s="112"/>
      <c r="BG24" s="112"/>
      <c r="BH24" s="112"/>
      <c r="BI24" s="112"/>
      <c r="BJ24" s="112"/>
      <c r="BK24" s="113"/>
      <c r="BL24" s="117">
        <f>+AY24*BE24</f>
        <v>0</v>
      </c>
      <c r="BM24" s="117"/>
      <c r="BN24" s="117"/>
      <c r="BO24" s="117"/>
      <c r="BP24" s="117"/>
      <c r="BQ24" s="117"/>
      <c r="BR24" s="104">
        <v>35</v>
      </c>
      <c r="BS24" s="105"/>
      <c r="BT24" s="105"/>
      <c r="BU24" s="105"/>
      <c r="BV24" s="105"/>
      <c r="BW24" s="105"/>
      <c r="BX24" s="106"/>
      <c r="BY24" s="15"/>
    </row>
    <row r="25" spans="1:77" ht="15" customHeight="1" x14ac:dyDescent="0.2">
      <c r="A25" s="124"/>
      <c r="B25" s="194"/>
      <c r="C25" s="130" t="s">
        <v>5</v>
      </c>
      <c r="D25" s="131"/>
      <c r="E25" s="131"/>
      <c r="F25" s="131"/>
      <c r="G25" s="131"/>
      <c r="H25" s="131"/>
      <c r="I25" s="102">
        <v>10</v>
      </c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>
        <v>50</v>
      </c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>
        <v>100</v>
      </c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22"/>
      <c r="AY25" s="110"/>
      <c r="AZ25" s="110"/>
      <c r="BA25" s="110"/>
      <c r="BB25" s="110"/>
      <c r="BC25" s="110"/>
      <c r="BD25" s="110"/>
      <c r="BE25" s="114"/>
      <c r="BF25" s="115"/>
      <c r="BG25" s="115"/>
      <c r="BH25" s="115"/>
      <c r="BI25" s="115"/>
      <c r="BJ25" s="115"/>
      <c r="BK25" s="116"/>
      <c r="BL25" s="117"/>
      <c r="BM25" s="117"/>
      <c r="BN25" s="117"/>
      <c r="BO25" s="117"/>
      <c r="BP25" s="117"/>
      <c r="BQ25" s="117"/>
      <c r="BR25" s="107"/>
      <c r="BS25" s="108"/>
      <c r="BT25" s="108"/>
      <c r="BU25" s="108"/>
      <c r="BV25" s="108"/>
      <c r="BW25" s="108"/>
      <c r="BX25" s="109"/>
      <c r="BY25" s="15"/>
    </row>
    <row r="26" spans="1:77" ht="5.0999999999999996" customHeight="1" x14ac:dyDescent="0.25">
      <c r="A26" s="124"/>
      <c r="B26" s="194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211">
        <v>10</v>
      </c>
      <c r="AZ26" s="211"/>
      <c r="BA26" s="211"/>
      <c r="BB26" s="211"/>
      <c r="BC26" s="211"/>
      <c r="BD26" s="211"/>
      <c r="BE26" s="211"/>
      <c r="BF26" s="211"/>
      <c r="BG26" s="211"/>
      <c r="BH26" s="211"/>
      <c r="BI26" s="211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15"/>
    </row>
    <row r="27" spans="1:77" ht="15" customHeight="1" x14ac:dyDescent="0.2">
      <c r="A27" s="124"/>
      <c r="B27" s="194"/>
      <c r="C27" s="132" t="s">
        <v>58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8"/>
      <c r="AY27" s="212"/>
      <c r="AZ27" s="212"/>
      <c r="BA27" s="212"/>
      <c r="BB27" s="212"/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15"/>
    </row>
    <row r="28" spans="1:77" ht="26.25" customHeight="1" x14ac:dyDescent="0.2">
      <c r="A28" s="124"/>
      <c r="B28" s="194"/>
      <c r="C28" s="130" t="s">
        <v>4</v>
      </c>
      <c r="D28" s="131"/>
      <c r="E28" s="131"/>
      <c r="F28" s="131"/>
      <c r="G28" s="131"/>
      <c r="H28" s="131"/>
      <c r="I28" s="102" t="s">
        <v>37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 t="s">
        <v>61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 t="s">
        <v>62</v>
      </c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22"/>
      <c r="AY28" s="110">
        <v>0</v>
      </c>
      <c r="AZ28" s="110"/>
      <c r="BA28" s="110"/>
      <c r="BB28" s="110"/>
      <c r="BC28" s="110"/>
      <c r="BD28" s="110"/>
      <c r="BE28" s="111">
        <v>0.2</v>
      </c>
      <c r="BF28" s="112"/>
      <c r="BG28" s="112"/>
      <c r="BH28" s="112"/>
      <c r="BI28" s="112"/>
      <c r="BJ28" s="112"/>
      <c r="BK28" s="113"/>
      <c r="BL28" s="117">
        <f>+AY28*BE28</f>
        <v>0</v>
      </c>
      <c r="BM28" s="117"/>
      <c r="BN28" s="117"/>
      <c r="BO28" s="117"/>
      <c r="BP28" s="117"/>
      <c r="BQ28" s="117"/>
      <c r="BR28" s="104">
        <v>20</v>
      </c>
      <c r="BS28" s="105"/>
      <c r="BT28" s="105"/>
      <c r="BU28" s="105"/>
      <c r="BV28" s="105"/>
      <c r="BW28" s="105"/>
      <c r="BX28" s="106"/>
      <c r="BY28" s="15"/>
    </row>
    <row r="29" spans="1:77" ht="15" customHeight="1" x14ac:dyDescent="0.2">
      <c r="A29" s="124"/>
      <c r="B29" s="194"/>
      <c r="C29" s="130" t="s">
        <v>5</v>
      </c>
      <c r="D29" s="131"/>
      <c r="E29" s="131"/>
      <c r="F29" s="131"/>
      <c r="G29" s="131"/>
      <c r="H29" s="131"/>
      <c r="I29" s="102">
        <v>10</v>
      </c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>
        <v>50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>
        <v>100</v>
      </c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22"/>
      <c r="AY29" s="110"/>
      <c r="AZ29" s="110"/>
      <c r="BA29" s="110"/>
      <c r="BB29" s="110"/>
      <c r="BC29" s="110"/>
      <c r="BD29" s="110"/>
      <c r="BE29" s="114"/>
      <c r="BF29" s="115"/>
      <c r="BG29" s="115"/>
      <c r="BH29" s="115"/>
      <c r="BI29" s="115"/>
      <c r="BJ29" s="115"/>
      <c r="BK29" s="116"/>
      <c r="BL29" s="117"/>
      <c r="BM29" s="117"/>
      <c r="BN29" s="117"/>
      <c r="BO29" s="117"/>
      <c r="BP29" s="117"/>
      <c r="BQ29" s="117"/>
      <c r="BR29" s="107"/>
      <c r="BS29" s="108"/>
      <c r="BT29" s="108"/>
      <c r="BU29" s="108"/>
      <c r="BV29" s="108"/>
      <c r="BW29" s="108"/>
      <c r="BX29" s="109"/>
      <c r="BY29" s="15"/>
    </row>
    <row r="30" spans="1:77" ht="5.0999999999999996" customHeight="1" x14ac:dyDescent="0.2">
      <c r="A30" s="124"/>
      <c r="B30" s="194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18"/>
      <c r="AY30" s="211">
        <v>10</v>
      </c>
      <c r="AZ30" s="211"/>
      <c r="BA30" s="211"/>
      <c r="BB30" s="211"/>
      <c r="BC30" s="211"/>
      <c r="BD30" s="211"/>
      <c r="BE30" s="211"/>
      <c r="BF30" s="211"/>
      <c r="BG30" s="211"/>
      <c r="BH30" s="211"/>
      <c r="BI30" s="211"/>
      <c r="BJ30" s="211"/>
      <c r="BK30" s="211"/>
      <c r="BL30" s="211"/>
      <c r="BM30" s="211"/>
      <c r="BN30" s="211"/>
      <c r="BO30" s="211"/>
      <c r="BP30" s="211"/>
      <c r="BQ30" s="211"/>
      <c r="BR30" s="211"/>
      <c r="BS30" s="211"/>
      <c r="BT30" s="211"/>
      <c r="BU30" s="211"/>
      <c r="BV30" s="211"/>
      <c r="BW30" s="211"/>
      <c r="BX30" s="211"/>
      <c r="BY30" s="15"/>
    </row>
    <row r="31" spans="1:77" ht="15" customHeight="1" x14ac:dyDescent="0.2">
      <c r="A31" s="124"/>
      <c r="B31" s="194"/>
      <c r="C31" s="132" t="s">
        <v>59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8"/>
      <c r="AY31" s="212"/>
      <c r="AZ31" s="212"/>
      <c r="BA31" s="212"/>
      <c r="BB31" s="212"/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15"/>
    </row>
    <row r="32" spans="1:77" ht="24" customHeight="1" x14ac:dyDescent="0.2">
      <c r="A32" s="124"/>
      <c r="B32" s="194"/>
      <c r="C32" s="100" t="s">
        <v>4</v>
      </c>
      <c r="D32" s="101"/>
      <c r="E32" s="101"/>
      <c r="F32" s="101"/>
      <c r="G32" s="101"/>
      <c r="H32" s="101"/>
      <c r="I32" s="99" t="s">
        <v>63</v>
      </c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 t="s">
        <v>64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 t="s">
        <v>65</v>
      </c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22"/>
      <c r="AY32" s="110">
        <v>0</v>
      </c>
      <c r="AZ32" s="110"/>
      <c r="BA32" s="110"/>
      <c r="BB32" s="110"/>
      <c r="BC32" s="110"/>
      <c r="BD32" s="110"/>
      <c r="BE32" s="111">
        <v>0.1</v>
      </c>
      <c r="BF32" s="112"/>
      <c r="BG32" s="112"/>
      <c r="BH32" s="112"/>
      <c r="BI32" s="112"/>
      <c r="BJ32" s="112"/>
      <c r="BK32" s="113"/>
      <c r="BL32" s="117">
        <f>+AY32*BE32</f>
        <v>0</v>
      </c>
      <c r="BM32" s="117"/>
      <c r="BN32" s="117"/>
      <c r="BO32" s="117"/>
      <c r="BP32" s="117"/>
      <c r="BQ32" s="117"/>
      <c r="BR32" s="104">
        <v>10</v>
      </c>
      <c r="BS32" s="105"/>
      <c r="BT32" s="105"/>
      <c r="BU32" s="105"/>
      <c r="BV32" s="105"/>
      <c r="BW32" s="105"/>
      <c r="BX32" s="106"/>
      <c r="BY32" s="15"/>
    </row>
    <row r="33" spans="1:77" ht="15" customHeight="1" x14ac:dyDescent="0.2">
      <c r="A33" s="124"/>
      <c r="B33" s="195"/>
      <c r="C33" s="100" t="s">
        <v>5</v>
      </c>
      <c r="D33" s="101"/>
      <c r="E33" s="101"/>
      <c r="F33" s="101"/>
      <c r="G33" s="101"/>
      <c r="H33" s="101"/>
      <c r="I33" s="102">
        <v>10</v>
      </c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>
        <v>50</v>
      </c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>
        <v>100</v>
      </c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22"/>
      <c r="AY33" s="110"/>
      <c r="AZ33" s="110"/>
      <c r="BA33" s="110"/>
      <c r="BB33" s="110"/>
      <c r="BC33" s="110"/>
      <c r="BD33" s="110"/>
      <c r="BE33" s="114"/>
      <c r="BF33" s="115"/>
      <c r="BG33" s="115"/>
      <c r="BH33" s="115"/>
      <c r="BI33" s="115"/>
      <c r="BJ33" s="115"/>
      <c r="BK33" s="116"/>
      <c r="BL33" s="117"/>
      <c r="BM33" s="117"/>
      <c r="BN33" s="117"/>
      <c r="BO33" s="117"/>
      <c r="BP33" s="117"/>
      <c r="BQ33" s="117"/>
      <c r="BR33" s="107"/>
      <c r="BS33" s="108"/>
      <c r="BT33" s="108"/>
      <c r="BU33" s="108"/>
      <c r="BV33" s="108"/>
      <c r="BW33" s="108"/>
      <c r="BX33" s="109"/>
      <c r="BY33" s="15"/>
    </row>
    <row r="34" spans="1:77" ht="15" customHeight="1" x14ac:dyDescent="0.2">
      <c r="A34" s="124"/>
      <c r="B34" s="24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5"/>
      <c r="Z34" s="25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199">
        <v>10</v>
      </c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5"/>
    </row>
    <row r="35" spans="1:77" ht="20.100000000000001" customHeight="1" x14ac:dyDescent="0.2">
      <c r="A35" s="124"/>
      <c r="B35" s="83" t="s">
        <v>47</v>
      </c>
      <c r="C35" s="84"/>
      <c r="D35" s="84"/>
      <c r="E35" s="84"/>
      <c r="F35" s="84"/>
      <c r="G35" s="84"/>
      <c r="H35" s="84"/>
      <c r="I35" s="84"/>
      <c r="J35" s="84"/>
      <c r="K35" s="85"/>
      <c r="L35" s="50"/>
      <c r="M35" s="2"/>
      <c r="N35" s="133" t="s">
        <v>18</v>
      </c>
      <c r="O35" s="134"/>
      <c r="P35" s="134"/>
      <c r="Q35" s="134"/>
      <c r="R35" s="134"/>
      <c r="S35" s="134"/>
      <c r="T35" s="134"/>
      <c r="U35" s="134"/>
      <c r="V35" s="134"/>
      <c r="W35" s="135"/>
      <c r="X35" s="133" t="s">
        <v>19</v>
      </c>
      <c r="Y35" s="134"/>
      <c r="Z35" s="134"/>
      <c r="AA35" s="134"/>
      <c r="AB35" s="134"/>
      <c r="AC35" s="134"/>
      <c r="AD35" s="134"/>
      <c r="AE35" s="134"/>
      <c r="AF35" s="134"/>
      <c r="AG35" s="134"/>
      <c r="AH35" s="135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2"/>
      <c r="AY35" s="234" t="s">
        <v>11</v>
      </c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3">
        <f>+BL20+BL24+BL28+BL32</f>
        <v>0</v>
      </c>
      <c r="BM35" s="233"/>
      <c r="BN35" s="233"/>
      <c r="BO35" s="233"/>
      <c r="BP35" s="233"/>
      <c r="BQ35" s="233"/>
      <c r="BR35" s="95">
        <f>SUM(BR20,BR24,BR28,BR32)</f>
        <v>100</v>
      </c>
      <c r="BS35" s="95"/>
      <c r="BT35" s="95"/>
      <c r="BU35" s="95"/>
      <c r="BV35" s="95"/>
      <c r="BW35" s="95"/>
      <c r="BX35" s="95"/>
      <c r="BY35" s="15"/>
    </row>
    <row r="36" spans="1:77" ht="15" customHeight="1" x14ac:dyDescent="0.2">
      <c r="A36" s="124"/>
      <c r="B36" s="86">
        <v>10</v>
      </c>
      <c r="C36" s="87"/>
      <c r="D36" s="86" t="s">
        <v>49</v>
      </c>
      <c r="E36" s="88"/>
      <c r="F36" s="88"/>
      <c r="G36" s="88"/>
      <c r="H36" s="88"/>
      <c r="I36" s="88"/>
      <c r="J36" s="88"/>
      <c r="K36" s="87"/>
      <c r="L36" s="50"/>
      <c r="M36" s="2"/>
      <c r="N36" s="178" t="s">
        <v>67</v>
      </c>
      <c r="O36" s="178"/>
      <c r="P36" s="178"/>
      <c r="Q36" s="178"/>
      <c r="R36" s="178"/>
      <c r="S36" s="178"/>
      <c r="T36" s="178"/>
      <c r="U36" s="178"/>
      <c r="V36" s="178"/>
      <c r="W36" s="178"/>
      <c r="X36" s="178" t="s">
        <v>2</v>
      </c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2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7"/>
      <c r="BM36" s="27"/>
      <c r="BN36" s="26"/>
      <c r="BO36" s="26"/>
      <c r="BP36" s="26"/>
      <c r="BQ36" s="26"/>
      <c r="BR36" s="27"/>
      <c r="BS36" s="27"/>
      <c r="BT36" s="27"/>
      <c r="BU36" s="27"/>
      <c r="BV36" s="27"/>
      <c r="BW36" s="27"/>
      <c r="BX36" s="28"/>
      <c r="BY36" s="15"/>
    </row>
    <row r="37" spans="1:77" ht="15" customHeight="1" x14ac:dyDescent="0.2">
      <c r="A37" s="124"/>
      <c r="B37" s="86">
        <v>50</v>
      </c>
      <c r="C37" s="87"/>
      <c r="D37" s="86" t="s">
        <v>43</v>
      </c>
      <c r="E37" s="88"/>
      <c r="F37" s="88"/>
      <c r="G37" s="88"/>
      <c r="H37" s="88"/>
      <c r="I37" s="88"/>
      <c r="J37" s="88"/>
      <c r="K37" s="87"/>
      <c r="L37" s="50"/>
      <c r="M37" s="2"/>
      <c r="N37" s="178" t="s">
        <v>68</v>
      </c>
      <c r="O37" s="178"/>
      <c r="P37" s="178"/>
      <c r="Q37" s="178"/>
      <c r="R37" s="178"/>
      <c r="S37" s="178"/>
      <c r="T37" s="178"/>
      <c r="U37" s="178"/>
      <c r="V37" s="178"/>
      <c r="W37" s="178"/>
      <c r="X37" s="178" t="s">
        <v>1</v>
      </c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J37" s="235" t="s">
        <v>36</v>
      </c>
      <c r="AK37" s="236"/>
      <c r="AL37" s="236"/>
      <c r="AM37" s="236"/>
      <c r="AN37" s="239"/>
      <c r="AO37" s="239"/>
      <c r="AP37" s="239"/>
      <c r="AQ37" s="239"/>
      <c r="AR37" s="239"/>
      <c r="AS37" s="239"/>
      <c r="AT37" s="239"/>
      <c r="AU37" s="239"/>
      <c r="AV37" s="239"/>
      <c r="AW37" s="240"/>
      <c r="AX37" s="22"/>
      <c r="AY37" s="118" t="s">
        <v>29</v>
      </c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22"/>
      <c r="BY37" s="15"/>
    </row>
    <row r="38" spans="1:77" ht="15" customHeight="1" x14ac:dyDescent="0.2">
      <c r="A38" s="124"/>
      <c r="B38" s="86">
        <v>100</v>
      </c>
      <c r="C38" s="87"/>
      <c r="D38" s="86" t="s">
        <v>50</v>
      </c>
      <c r="E38" s="88"/>
      <c r="F38" s="88"/>
      <c r="G38" s="88"/>
      <c r="H38" s="88"/>
      <c r="I38" s="88"/>
      <c r="J38" s="88"/>
      <c r="K38" s="87"/>
      <c r="L38" s="50"/>
      <c r="M38" s="2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J38" s="237"/>
      <c r="AK38" s="238"/>
      <c r="AL38" s="238"/>
      <c r="AM38" s="238"/>
      <c r="AN38" s="241"/>
      <c r="AO38" s="241"/>
      <c r="AP38" s="241"/>
      <c r="AQ38" s="241"/>
      <c r="AR38" s="241"/>
      <c r="AS38" s="241"/>
      <c r="AT38" s="241"/>
      <c r="AU38" s="241"/>
      <c r="AV38" s="241"/>
      <c r="AW38" s="242"/>
      <c r="AX38" s="29"/>
      <c r="AY38" s="120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3"/>
      <c r="BY38" s="15"/>
    </row>
    <row r="39" spans="1:77" ht="9.9499999999999993" customHeight="1" thickBot="1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3"/>
      <c r="BM39" s="33"/>
      <c r="BN39" s="32"/>
      <c r="BO39" s="32"/>
      <c r="BP39" s="32"/>
      <c r="BQ39" s="32"/>
      <c r="BR39" s="33"/>
      <c r="BS39" s="33"/>
      <c r="BT39" s="33"/>
      <c r="BU39" s="33"/>
      <c r="BV39" s="33"/>
      <c r="BW39" s="33"/>
      <c r="BX39" s="33"/>
      <c r="BY39" s="34"/>
    </row>
    <row r="40" spans="1:77" ht="12" customHeight="1" thickBot="1" x14ac:dyDescent="0.25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</row>
    <row r="41" spans="1:77" ht="9.9499999999999993" customHeight="1" x14ac:dyDescent="0.2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8"/>
      <c r="BM41" s="38"/>
      <c r="BN41" s="37"/>
      <c r="BO41" s="37"/>
      <c r="BP41" s="37"/>
      <c r="BQ41" s="37"/>
      <c r="BR41" s="38"/>
      <c r="BS41" s="38"/>
      <c r="BT41" s="38"/>
      <c r="BU41" s="38"/>
      <c r="BV41" s="38"/>
      <c r="BW41" s="38"/>
      <c r="BX41" s="38"/>
      <c r="BY41" s="9"/>
    </row>
    <row r="42" spans="1:77" ht="21.75" customHeight="1" x14ac:dyDescent="0.2">
      <c r="A42" s="124"/>
      <c r="B42" s="192" t="s">
        <v>20</v>
      </c>
      <c r="C42" s="136" t="s">
        <v>32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8"/>
      <c r="AX42" s="14"/>
      <c r="AY42" s="99" t="s">
        <v>5</v>
      </c>
      <c r="AZ42" s="99"/>
      <c r="BA42" s="99"/>
      <c r="BB42" s="99"/>
      <c r="BC42" s="99"/>
      <c r="BD42" s="99"/>
      <c r="BE42" s="99" t="s">
        <v>81</v>
      </c>
      <c r="BF42" s="99"/>
      <c r="BG42" s="99"/>
      <c r="BH42" s="99"/>
      <c r="BI42" s="99"/>
      <c r="BJ42" s="99"/>
      <c r="BK42" s="99"/>
      <c r="BL42" s="99" t="s">
        <v>15</v>
      </c>
      <c r="BM42" s="99"/>
      <c r="BN42" s="99"/>
      <c r="BO42" s="99"/>
      <c r="BP42" s="99"/>
      <c r="BQ42" s="99"/>
      <c r="BR42" s="99" t="s">
        <v>16</v>
      </c>
      <c r="BS42" s="99"/>
      <c r="BT42" s="99"/>
      <c r="BU42" s="99"/>
      <c r="BV42" s="99"/>
      <c r="BW42" s="99"/>
      <c r="BX42" s="99"/>
      <c r="BY42" s="15"/>
    </row>
    <row r="43" spans="1:77" ht="15" customHeight="1" x14ac:dyDescent="0.2">
      <c r="A43" s="124"/>
      <c r="B43" s="192"/>
      <c r="C43" s="139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1"/>
      <c r="AX43" s="14"/>
      <c r="AY43" s="99" t="s">
        <v>7</v>
      </c>
      <c r="AZ43" s="99"/>
      <c r="BA43" s="99"/>
      <c r="BB43" s="99"/>
      <c r="BC43" s="99"/>
      <c r="BD43" s="99"/>
      <c r="BE43" s="99" t="s">
        <v>8</v>
      </c>
      <c r="BF43" s="99"/>
      <c r="BG43" s="99"/>
      <c r="BH43" s="99"/>
      <c r="BI43" s="99"/>
      <c r="BJ43" s="99"/>
      <c r="BK43" s="99"/>
      <c r="BL43" s="99" t="s">
        <v>9</v>
      </c>
      <c r="BM43" s="99"/>
      <c r="BN43" s="99"/>
      <c r="BO43" s="99"/>
      <c r="BP43" s="99"/>
      <c r="BQ43" s="99"/>
      <c r="BR43" s="99" t="s">
        <v>10</v>
      </c>
      <c r="BS43" s="99"/>
      <c r="BT43" s="99"/>
      <c r="BU43" s="99"/>
      <c r="BV43" s="99"/>
      <c r="BW43" s="99"/>
      <c r="BX43" s="99"/>
      <c r="BY43" s="15"/>
    </row>
    <row r="44" spans="1:77" ht="5.0999999999999996" customHeight="1" x14ac:dyDescent="0.2">
      <c r="A44" s="124"/>
      <c r="B44" s="19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4"/>
      <c r="BM44" s="54"/>
      <c r="BN44" s="53"/>
      <c r="BO44" s="53"/>
      <c r="BP44" s="53"/>
      <c r="BQ44" s="53"/>
      <c r="BR44" s="54"/>
      <c r="BS44" s="54"/>
      <c r="BT44" s="54"/>
      <c r="BU44" s="54"/>
      <c r="BV44" s="54"/>
      <c r="BW44" s="54"/>
      <c r="BX44" s="54"/>
      <c r="BY44" s="15"/>
    </row>
    <row r="45" spans="1:77" ht="15" customHeight="1" x14ac:dyDescent="0.2">
      <c r="A45" s="124"/>
      <c r="B45" s="192"/>
      <c r="C45" s="132" t="s">
        <v>66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51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15"/>
    </row>
    <row r="46" spans="1:77" ht="26.25" customHeight="1" x14ac:dyDescent="0.2">
      <c r="A46" s="124"/>
      <c r="B46" s="192"/>
      <c r="C46" s="100" t="s">
        <v>4</v>
      </c>
      <c r="D46" s="101"/>
      <c r="E46" s="101"/>
      <c r="F46" s="101"/>
      <c r="G46" s="101"/>
      <c r="H46" s="101"/>
      <c r="I46" s="99" t="s">
        <v>70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 t="s">
        <v>71</v>
      </c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 t="s">
        <v>72</v>
      </c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51"/>
      <c r="AY46" s="127">
        <v>0</v>
      </c>
      <c r="AZ46" s="128"/>
      <c r="BA46" s="176">
        <v>0</v>
      </c>
      <c r="BB46" s="176"/>
      <c r="BC46" s="174">
        <v>0</v>
      </c>
      <c r="BD46" s="175"/>
      <c r="BE46" s="129">
        <v>0.25</v>
      </c>
      <c r="BF46" s="129"/>
      <c r="BG46" s="129"/>
      <c r="BH46" s="129"/>
      <c r="BI46" s="129"/>
      <c r="BJ46" s="129"/>
      <c r="BK46" s="129"/>
      <c r="BL46" s="127">
        <f>+AY46*BE46</f>
        <v>0</v>
      </c>
      <c r="BM46" s="128"/>
      <c r="BN46" s="176">
        <f>+BA46*BE46</f>
        <v>0</v>
      </c>
      <c r="BO46" s="176"/>
      <c r="BP46" s="174">
        <f>+BC46*BE46</f>
        <v>0</v>
      </c>
      <c r="BQ46" s="175"/>
      <c r="BR46" s="103">
        <v>25</v>
      </c>
      <c r="BS46" s="103"/>
      <c r="BT46" s="103"/>
      <c r="BU46" s="103"/>
      <c r="BV46" s="103"/>
      <c r="BW46" s="103"/>
      <c r="BX46" s="103"/>
      <c r="BY46" s="15"/>
    </row>
    <row r="47" spans="1:77" ht="15" customHeight="1" x14ac:dyDescent="0.2">
      <c r="A47" s="124"/>
      <c r="B47" s="192"/>
      <c r="C47" s="100" t="s">
        <v>5</v>
      </c>
      <c r="D47" s="101"/>
      <c r="E47" s="101"/>
      <c r="F47" s="101"/>
      <c r="G47" s="101"/>
      <c r="H47" s="101"/>
      <c r="I47" s="102">
        <v>10</v>
      </c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>
        <v>50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>
        <v>100</v>
      </c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51"/>
      <c r="AY47" s="127"/>
      <c r="AZ47" s="128"/>
      <c r="BA47" s="176"/>
      <c r="BB47" s="176"/>
      <c r="BC47" s="174"/>
      <c r="BD47" s="175"/>
      <c r="BE47" s="129"/>
      <c r="BF47" s="129"/>
      <c r="BG47" s="129"/>
      <c r="BH47" s="129"/>
      <c r="BI47" s="129"/>
      <c r="BJ47" s="129"/>
      <c r="BK47" s="129"/>
      <c r="BL47" s="127"/>
      <c r="BM47" s="128"/>
      <c r="BN47" s="176"/>
      <c r="BO47" s="176"/>
      <c r="BP47" s="174"/>
      <c r="BQ47" s="175"/>
      <c r="BR47" s="103"/>
      <c r="BS47" s="103"/>
      <c r="BT47" s="103"/>
      <c r="BU47" s="103"/>
      <c r="BV47" s="103"/>
      <c r="BW47" s="103"/>
      <c r="BX47" s="103"/>
      <c r="BY47" s="15"/>
    </row>
    <row r="48" spans="1:77" ht="5.0999999999999996" customHeight="1" x14ac:dyDescent="0.2">
      <c r="A48" s="124"/>
      <c r="B48" s="192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5"/>
    </row>
    <row r="49" spans="1:77" ht="15" customHeight="1" x14ac:dyDescent="0.2">
      <c r="A49" s="124"/>
      <c r="B49" s="192"/>
      <c r="C49" s="132" t="s">
        <v>69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51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3"/>
      <c r="BK49" s="173"/>
      <c r="BL49" s="173"/>
      <c r="BM49" s="173"/>
      <c r="BN49" s="173"/>
      <c r="BO49" s="173"/>
      <c r="BP49" s="173"/>
      <c r="BQ49" s="173"/>
      <c r="BR49" s="173"/>
      <c r="BS49" s="173"/>
      <c r="BT49" s="173"/>
      <c r="BU49" s="173"/>
      <c r="BV49" s="173"/>
      <c r="BW49" s="173"/>
      <c r="BX49" s="173"/>
      <c r="BY49" s="15"/>
    </row>
    <row r="50" spans="1:77" ht="40.5" customHeight="1" x14ac:dyDescent="0.2">
      <c r="A50" s="124"/>
      <c r="B50" s="192"/>
      <c r="C50" s="100" t="s">
        <v>4</v>
      </c>
      <c r="D50" s="101"/>
      <c r="E50" s="101"/>
      <c r="F50" s="101"/>
      <c r="G50" s="101"/>
      <c r="H50" s="101"/>
      <c r="I50" s="99" t="s">
        <v>73</v>
      </c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 t="s">
        <v>74</v>
      </c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 t="s">
        <v>75</v>
      </c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51"/>
      <c r="AY50" s="127">
        <v>0</v>
      </c>
      <c r="AZ50" s="128"/>
      <c r="BA50" s="176">
        <v>0</v>
      </c>
      <c r="BB50" s="176"/>
      <c r="BC50" s="174">
        <v>0</v>
      </c>
      <c r="BD50" s="175"/>
      <c r="BE50" s="129">
        <v>0.3</v>
      </c>
      <c r="BF50" s="129"/>
      <c r="BG50" s="129"/>
      <c r="BH50" s="129"/>
      <c r="BI50" s="129"/>
      <c r="BJ50" s="129"/>
      <c r="BK50" s="129"/>
      <c r="BL50" s="127">
        <f>+AY50*BE50</f>
        <v>0</v>
      </c>
      <c r="BM50" s="128"/>
      <c r="BN50" s="176">
        <f>+BA50*BE50</f>
        <v>0</v>
      </c>
      <c r="BO50" s="176"/>
      <c r="BP50" s="174">
        <f>+BC50*BE50</f>
        <v>0</v>
      </c>
      <c r="BQ50" s="175"/>
      <c r="BR50" s="103">
        <v>30</v>
      </c>
      <c r="BS50" s="103"/>
      <c r="BT50" s="103"/>
      <c r="BU50" s="103"/>
      <c r="BV50" s="103"/>
      <c r="BW50" s="103"/>
      <c r="BX50" s="103"/>
      <c r="BY50" s="15"/>
    </row>
    <row r="51" spans="1:77" ht="15" customHeight="1" x14ac:dyDescent="0.2">
      <c r="A51" s="124"/>
      <c r="B51" s="192"/>
      <c r="C51" s="100" t="s">
        <v>5</v>
      </c>
      <c r="D51" s="101"/>
      <c r="E51" s="101"/>
      <c r="F51" s="101"/>
      <c r="G51" s="101"/>
      <c r="H51" s="101"/>
      <c r="I51" s="102">
        <v>10</v>
      </c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>
        <v>50</v>
      </c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>
        <v>100</v>
      </c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51"/>
      <c r="AY51" s="127"/>
      <c r="AZ51" s="128"/>
      <c r="BA51" s="176"/>
      <c r="BB51" s="176"/>
      <c r="BC51" s="174"/>
      <c r="BD51" s="175"/>
      <c r="BE51" s="129"/>
      <c r="BF51" s="129"/>
      <c r="BG51" s="129"/>
      <c r="BH51" s="129"/>
      <c r="BI51" s="129"/>
      <c r="BJ51" s="129"/>
      <c r="BK51" s="129"/>
      <c r="BL51" s="127"/>
      <c r="BM51" s="128"/>
      <c r="BN51" s="176"/>
      <c r="BO51" s="176"/>
      <c r="BP51" s="174"/>
      <c r="BQ51" s="175"/>
      <c r="BR51" s="103"/>
      <c r="BS51" s="103"/>
      <c r="BT51" s="103"/>
      <c r="BU51" s="103"/>
      <c r="BV51" s="103"/>
      <c r="BW51" s="103"/>
      <c r="BX51" s="103"/>
      <c r="BY51" s="15"/>
    </row>
    <row r="52" spans="1:77" ht="5.0999999999999996" customHeight="1" x14ac:dyDescent="0.2">
      <c r="A52" s="124"/>
      <c r="B52" s="192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5"/>
    </row>
    <row r="53" spans="1:77" ht="15" customHeight="1" x14ac:dyDescent="0.2">
      <c r="A53" s="124"/>
      <c r="B53" s="192"/>
      <c r="C53" s="132" t="s">
        <v>78</v>
      </c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51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3"/>
      <c r="BR53" s="173"/>
      <c r="BS53" s="173"/>
      <c r="BT53" s="173"/>
      <c r="BU53" s="173"/>
      <c r="BV53" s="173"/>
      <c r="BW53" s="173"/>
      <c r="BX53" s="173"/>
      <c r="BY53" s="15"/>
    </row>
    <row r="54" spans="1:77" ht="27" customHeight="1" x14ac:dyDescent="0.2">
      <c r="A54" s="124"/>
      <c r="B54" s="192"/>
      <c r="C54" s="100" t="s">
        <v>4</v>
      </c>
      <c r="D54" s="101"/>
      <c r="E54" s="101"/>
      <c r="F54" s="101"/>
      <c r="G54" s="101"/>
      <c r="H54" s="101"/>
      <c r="I54" s="99" t="s">
        <v>12</v>
      </c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 t="s">
        <v>76</v>
      </c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 t="s">
        <v>17</v>
      </c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51"/>
      <c r="AY54" s="127">
        <v>0</v>
      </c>
      <c r="AZ54" s="128"/>
      <c r="BA54" s="176">
        <v>0</v>
      </c>
      <c r="BB54" s="176"/>
      <c r="BC54" s="174">
        <v>0</v>
      </c>
      <c r="BD54" s="175"/>
      <c r="BE54" s="129">
        <v>0.3</v>
      </c>
      <c r="BF54" s="129"/>
      <c r="BG54" s="129"/>
      <c r="BH54" s="129"/>
      <c r="BI54" s="129"/>
      <c r="BJ54" s="129"/>
      <c r="BK54" s="129"/>
      <c r="BL54" s="127">
        <f>+AY54*BE54</f>
        <v>0</v>
      </c>
      <c r="BM54" s="128"/>
      <c r="BN54" s="176">
        <f>+BA54*BE54</f>
        <v>0</v>
      </c>
      <c r="BO54" s="176"/>
      <c r="BP54" s="174">
        <f>+BC54*BE54</f>
        <v>0</v>
      </c>
      <c r="BQ54" s="175"/>
      <c r="BR54" s="103">
        <v>30</v>
      </c>
      <c r="BS54" s="103"/>
      <c r="BT54" s="103"/>
      <c r="BU54" s="103"/>
      <c r="BV54" s="103"/>
      <c r="BW54" s="103"/>
      <c r="BX54" s="103"/>
      <c r="BY54" s="15"/>
    </row>
    <row r="55" spans="1:77" ht="15" customHeight="1" x14ac:dyDescent="0.2">
      <c r="A55" s="124"/>
      <c r="B55" s="192"/>
      <c r="C55" s="100" t="s">
        <v>5</v>
      </c>
      <c r="D55" s="101"/>
      <c r="E55" s="101"/>
      <c r="F55" s="101"/>
      <c r="G55" s="101"/>
      <c r="H55" s="101"/>
      <c r="I55" s="102">
        <v>10</v>
      </c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>
        <v>50</v>
      </c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>
        <v>100</v>
      </c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51"/>
      <c r="AY55" s="127"/>
      <c r="AZ55" s="128"/>
      <c r="BA55" s="176"/>
      <c r="BB55" s="176"/>
      <c r="BC55" s="174"/>
      <c r="BD55" s="175"/>
      <c r="BE55" s="129"/>
      <c r="BF55" s="129"/>
      <c r="BG55" s="129"/>
      <c r="BH55" s="129"/>
      <c r="BI55" s="129"/>
      <c r="BJ55" s="129"/>
      <c r="BK55" s="129"/>
      <c r="BL55" s="127"/>
      <c r="BM55" s="128"/>
      <c r="BN55" s="176"/>
      <c r="BO55" s="176"/>
      <c r="BP55" s="174"/>
      <c r="BQ55" s="175"/>
      <c r="BR55" s="103"/>
      <c r="BS55" s="103"/>
      <c r="BT55" s="103"/>
      <c r="BU55" s="103"/>
      <c r="BV55" s="103"/>
      <c r="BW55" s="103"/>
      <c r="BX55" s="103"/>
      <c r="BY55" s="15"/>
    </row>
    <row r="56" spans="1:77" ht="5.0999999999999996" customHeight="1" x14ac:dyDescent="0.2">
      <c r="A56" s="124"/>
      <c r="B56" s="192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5"/>
    </row>
    <row r="57" spans="1:77" ht="15" customHeight="1" x14ac:dyDescent="0.2">
      <c r="A57" s="124"/>
      <c r="B57" s="192"/>
      <c r="C57" s="132" t="s">
        <v>77</v>
      </c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51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5"/>
    </row>
    <row r="58" spans="1:77" ht="43.5" customHeight="1" x14ac:dyDescent="0.2">
      <c r="A58" s="124"/>
      <c r="B58" s="192"/>
      <c r="C58" s="100" t="s">
        <v>4</v>
      </c>
      <c r="D58" s="101"/>
      <c r="E58" s="101"/>
      <c r="F58" s="101"/>
      <c r="G58" s="101"/>
      <c r="H58" s="101"/>
      <c r="I58" s="99" t="s">
        <v>38</v>
      </c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 t="s">
        <v>39</v>
      </c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 t="s">
        <v>40</v>
      </c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51"/>
      <c r="AY58" s="127">
        <v>0</v>
      </c>
      <c r="AZ58" s="128"/>
      <c r="BA58" s="176">
        <v>0</v>
      </c>
      <c r="BB58" s="176"/>
      <c r="BC58" s="174">
        <v>0</v>
      </c>
      <c r="BD58" s="175"/>
      <c r="BE58" s="129">
        <v>0.15</v>
      </c>
      <c r="BF58" s="129"/>
      <c r="BG58" s="129"/>
      <c r="BH58" s="129"/>
      <c r="BI58" s="129"/>
      <c r="BJ58" s="129"/>
      <c r="BK58" s="129"/>
      <c r="BL58" s="127">
        <f>+AY58*BE58</f>
        <v>0</v>
      </c>
      <c r="BM58" s="128"/>
      <c r="BN58" s="176">
        <f>+BA58*BE58</f>
        <v>0</v>
      </c>
      <c r="BO58" s="176"/>
      <c r="BP58" s="174">
        <f>+BC58*BE58</f>
        <v>0</v>
      </c>
      <c r="BQ58" s="175"/>
      <c r="BR58" s="103">
        <v>15</v>
      </c>
      <c r="BS58" s="103"/>
      <c r="BT58" s="103"/>
      <c r="BU58" s="103"/>
      <c r="BV58" s="103"/>
      <c r="BW58" s="103"/>
      <c r="BX58" s="103"/>
      <c r="BY58" s="15"/>
    </row>
    <row r="59" spans="1:77" ht="15" customHeight="1" x14ac:dyDescent="0.2">
      <c r="A59" s="124"/>
      <c r="B59" s="192"/>
      <c r="C59" s="100" t="s">
        <v>5</v>
      </c>
      <c r="D59" s="101"/>
      <c r="E59" s="101"/>
      <c r="F59" s="101"/>
      <c r="G59" s="101"/>
      <c r="H59" s="101"/>
      <c r="I59" s="102">
        <v>10</v>
      </c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>
        <v>50</v>
      </c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>
        <v>100</v>
      </c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51"/>
      <c r="AY59" s="127"/>
      <c r="AZ59" s="128"/>
      <c r="BA59" s="176"/>
      <c r="BB59" s="176"/>
      <c r="BC59" s="174"/>
      <c r="BD59" s="175"/>
      <c r="BE59" s="129"/>
      <c r="BF59" s="129"/>
      <c r="BG59" s="129"/>
      <c r="BH59" s="129"/>
      <c r="BI59" s="129"/>
      <c r="BJ59" s="129"/>
      <c r="BK59" s="129"/>
      <c r="BL59" s="127"/>
      <c r="BM59" s="128"/>
      <c r="BN59" s="176"/>
      <c r="BO59" s="176"/>
      <c r="BP59" s="174"/>
      <c r="BQ59" s="175"/>
      <c r="BR59" s="103"/>
      <c r="BS59" s="103"/>
      <c r="BT59" s="103"/>
      <c r="BU59" s="103"/>
      <c r="BV59" s="103"/>
      <c r="BW59" s="103"/>
      <c r="BX59" s="103"/>
      <c r="BY59" s="15"/>
    </row>
    <row r="60" spans="1:77" ht="15" customHeight="1" x14ac:dyDescent="0.3">
      <c r="A60" s="10"/>
      <c r="B60" s="22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4"/>
      <c r="BX60" s="204"/>
      <c r="BY60" s="15"/>
    </row>
    <row r="61" spans="1:77" ht="20.100000000000001" customHeight="1" x14ac:dyDescent="0.25">
      <c r="A61" s="39"/>
      <c r="B61" s="16"/>
      <c r="C61" s="2"/>
      <c r="D61" s="2"/>
      <c r="E61" s="2"/>
      <c r="F61" s="2"/>
      <c r="G61" s="2"/>
      <c r="H61" s="2"/>
      <c r="I61" s="86" t="s">
        <v>22</v>
      </c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7"/>
      <c r="AI61" s="200" t="s">
        <v>21</v>
      </c>
      <c r="AJ61" s="201"/>
      <c r="AK61" s="201"/>
      <c r="AL61" s="201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3"/>
      <c r="AX61" s="52"/>
      <c r="AY61" s="96" t="s">
        <v>45</v>
      </c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125">
        <f>+BL46+BL50+BL54+BL58</f>
        <v>0</v>
      </c>
      <c r="BM61" s="125"/>
      <c r="BN61" s="126"/>
      <c r="BO61" s="126"/>
      <c r="BP61" s="126"/>
      <c r="BQ61" s="126"/>
      <c r="BR61" s="95">
        <f>+BR46+BR50+BR54+BR58/100%</f>
        <v>100</v>
      </c>
      <c r="BS61" s="95"/>
      <c r="BT61" s="95"/>
      <c r="BU61" s="95"/>
      <c r="BV61" s="95"/>
      <c r="BW61" s="95"/>
      <c r="BX61" s="95"/>
      <c r="BY61" s="15"/>
    </row>
    <row r="62" spans="1:77" ht="20.100000000000001" customHeight="1" x14ac:dyDescent="0.25">
      <c r="A62" s="39"/>
      <c r="B62" s="16"/>
      <c r="C62" s="2"/>
      <c r="D62" s="2"/>
      <c r="E62" s="2"/>
      <c r="F62" s="2"/>
      <c r="G62" s="2"/>
      <c r="H62" s="2"/>
      <c r="I62" s="86" t="s">
        <v>22</v>
      </c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7"/>
      <c r="AI62" s="200" t="s">
        <v>21</v>
      </c>
      <c r="AJ62" s="201"/>
      <c r="AK62" s="201"/>
      <c r="AL62" s="201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3"/>
      <c r="AX62" s="52"/>
      <c r="AY62" s="96" t="s">
        <v>27</v>
      </c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190">
        <f>+BN46+BN50+BN54+BN58</f>
        <v>0</v>
      </c>
      <c r="BM62" s="190"/>
      <c r="BN62" s="191"/>
      <c r="BO62" s="191"/>
      <c r="BP62" s="191"/>
      <c r="BQ62" s="191"/>
      <c r="BR62" s="95">
        <f>+BR61</f>
        <v>100</v>
      </c>
      <c r="BS62" s="95"/>
      <c r="BT62" s="95"/>
      <c r="BU62" s="95"/>
      <c r="BV62" s="95"/>
      <c r="BW62" s="95"/>
      <c r="BX62" s="95"/>
      <c r="BY62" s="15"/>
    </row>
    <row r="63" spans="1:77" ht="20.100000000000001" customHeight="1" x14ac:dyDescent="0.25">
      <c r="A63" s="39"/>
      <c r="B63" s="16"/>
      <c r="C63" s="2"/>
      <c r="D63" s="2"/>
      <c r="E63" s="2"/>
      <c r="F63" s="2"/>
      <c r="G63" s="2"/>
      <c r="H63" s="2"/>
      <c r="I63" s="86" t="s">
        <v>22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7"/>
      <c r="AI63" s="200" t="s">
        <v>21</v>
      </c>
      <c r="AJ63" s="201"/>
      <c r="AK63" s="201"/>
      <c r="AL63" s="201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3"/>
      <c r="AX63" s="52"/>
      <c r="AY63" s="96" t="s">
        <v>28</v>
      </c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7">
        <f>+BP46+BP50+BP54+BP58</f>
        <v>0</v>
      </c>
      <c r="BM63" s="97"/>
      <c r="BN63" s="98"/>
      <c r="BO63" s="98"/>
      <c r="BP63" s="98"/>
      <c r="BQ63" s="98"/>
      <c r="BR63" s="95">
        <f>+BR62</f>
        <v>100</v>
      </c>
      <c r="BS63" s="95"/>
      <c r="BT63" s="95"/>
      <c r="BU63" s="95"/>
      <c r="BV63" s="95"/>
      <c r="BW63" s="95"/>
      <c r="BX63" s="95"/>
      <c r="BY63" s="15"/>
    </row>
    <row r="64" spans="1:77" ht="9.9499999999999993" customHeight="1" thickBot="1" x14ac:dyDescent="0.3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3"/>
      <c r="BM64" s="33"/>
      <c r="BN64" s="32"/>
      <c r="BO64" s="32"/>
      <c r="BP64" s="32"/>
      <c r="BQ64" s="32"/>
      <c r="BR64" s="33"/>
      <c r="BS64" s="33"/>
      <c r="BT64" s="33"/>
      <c r="BU64" s="33"/>
      <c r="BV64" s="33"/>
      <c r="BW64" s="33"/>
      <c r="BX64" s="33"/>
      <c r="BY64" s="34"/>
    </row>
    <row r="65" spans="1:77" ht="12" customHeight="1" thickBot="1" x14ac:dyDescent="0.25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</row>
    <row r="66" spans="1:77" ht="9.9499999999999993" customHeight="1" x14ac:dyDescent="0.25">
      <c r="A66" s="7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8"/>
      <c r="BM66" s="38"/>
      <c r="BN66" s="37"/>
      <c r="BO66" s="37"/>
      <c r="BP66" s="37"/>
      <c r="BQ66" s="37"/>
      <c r="BR66" s="38"/>
      <c r="BS66" s="38"/>
      <c r="BT66" s="38"/>
      <c r="BU66" s="38"/>
      <c r="BV66" s="38"/>
      <c r="BW66" s="38"/>
      <c r="BX66" s="38"/>
      <c r="BY66" s="9"/>
    </row>
    <row r="67" spans="1:77" ht="24.75" customHeight="1" x14ac:dyDescent="0.2">
      <c r="A67" s="39"/>
      <c r="B67" s="180" t="s">
        <v>23</v>
      </c>
      <c r="C67" s="136" t="s">
        <v>33</v>
      </c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8"/>
      <c r="BF67" s="100" t="s">
        <v>5</v>
      </c>
      <c r="BG67" s="101"/>
      <c r="BH67" s="101"/>
      <c r="BI67" s="101"/>
      <c r="BJ67" s="101"/>
      <c r="BK67" s="142"/>
      <c r="BL67" s="100" t="s">
        <v>82</v>
      </c>
      <c r="BM67" s="101"/>
      <c r="BN67" s="101"/>
      <c r="BO67" s="101"/>
      <c r="BP67" s="101"/>
      <c r="BQ67" s="142"/>
      <c r="BR67" s="100" t="s">
        <v>26</v>
      </c>
      <c r="BS67" s="101"/>
      <c r="BT67" s="101"/>
      <c r="BU67" s="101"/>
      <c r="BV67" s="101"/>
      <c r="BW67" s="101"/>
      <c r="BX67" s="142"/>
      <c r="BY67" s="15"/>
    </row>
    <row r="68" spans="1:77" ht="18.75" customHeight="1" x14ac:dyDescent="0.2">
      <c r="A68" s="39"/>
      <c r="B68" s="181"/>
      <c r="C68" s="139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1"/>
      <c r="BF68" s="100" t="s">
        <v>7</v>
      </c>
      <c r="BG68" s="101"/>
      <c r="BH68" s="101"/>
      <c r="BI68" s="101"/>
      <c r="BJ68" s="101"/>
      <c r="BK68" s="142"/>
      <c r="BL68" s="100" t="s">
        <v>8</v>
      </c>
      <c r="BM68" s="101"/>
      <c r="BN68" s="101"/>
      <c r="BO68" s="101"/>
      <c r="BP68" s="101"/>
      <c r="BQ68" s="142"/>
      <c r="BR68" s="100" t="s">
        <v>9</v>
      </c>
      <c r="BS68" s="101"/>
      <c r="BT68" s="101"/>
      <c r="BU68" s="101"/>
      <c r="BV68" s="101"/>
      <c r="BW68" s="101"/>
      <c r="BX68" s="142"/>
      <c r="BY68" s="15"/>
    </row>
    <row r="69" spans="1:77" ht="24" customHeight="1" x14ac:dyDescent="0.2">
      <c r="A69" s="39"/>
      <c r="B69" s="181"/>
      <c r="C69" s="183" t="s">
        <v>24</v>
      </c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5"/>
      <c r="AK69" s="183" t="s">
        <v>86</v>
      </c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  <c r="AX69" s="184"/>
      <c r="AY69" s="184"/>
      <c r="AZ69" s="184"/>
      <c r="BA69" s="184"/>
      <c r="BB69" s="184"/>
      <c r="BC69" s="184"/>
      <c r="BD69" s="184"/>
      <c r="BE69" s="185"/>
      <c r="BF69" s="161">
        <f>+BL35</f>
        <v>0</v>
      </c>
      <c r="BG69" s="162"/>
      <c r="BH69" s="162"/>
      <c r="BI69" s="162"/>
      <c r="BJ69" s="162"/>
      <c r="BK69" s="163"/>
      <c r="BL69" s="158">
        <v>0.1</v>
      </c>
      <c r="BM69" s="159"/>
      <c r="BN69" s="159"/>
      <c r="BO69" s="159"/>
      <c r="BP69" s="159"/>
      <c r="BQ69" s="160"/>
      <c r="BR69" s="164">
        <f>+BF69*BL69</f>
        <v>0</v>
      </c>
      <c r="BS69" s="165"/>
      <c r="BT69" s="165"/>
      <c r="BU69" s="165"/>
      <c r="BV69" s="165"/>
      <c r="BW69" s="165"/>
      <c r="BX69" s="166"/>
      <c r="BY69" s="15"/>
    </row>
    <row r="70" spans="1:77" ht="26.25" customHeight="1" x14ac:dyDescent="0.2">
      <c r="A70" s="39"/>
      <c r="B70" s="182"/>
      <c r="C70" s="186" t="s">
        <v>25</v>
      </c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 t="s">
        <v>87</v>
      </c>
      <c r="AL70" s="186"/>
      <c r="AM70" s="186"/>
      <c r="AN70" s="186"/>
      <c r="AO70" s="186"/>
      <c r="AP70" s="186"/>
      <c r="AQ70" s="186"/>
      <c r="AR70" s="186"/>
      <c r="AS70" s="186"/>
      <c r="AT70" s="186"/>
      <c r="AU70" s="186"/>
      <c r="AV70" s="186"/>
      <c r="AW70" s="186"/>
      <c r="AX70" s="186"/>
      <c r="AY70" s="186"/>
      <c r="AZ70" s="186"/>
      <c r="BA70" s="186"/>
      <c r="BB70" s="186"/>
      <c r="BC70" s="186"/>
      <c r="BD70" s="186"/>
      <c r="BE70" s="186"/>
      <c r="BF70" s="152">
        <f>+BL61</f>
        <v>0</v>
      </c>
      <c r="BG70" s="153"/>
      <c r="BH70" s="154">
        <f>+BL62</f>
        <v>0</v>
      </c>
      <c r="BI70" s="155"/>
      <c r="BJ70" s="187">
        <f>+BL63</f>
        <v>0</v>
      </c>
      <c r="BK70" s="188"/>
      <c r="BL70" s="158">
        <v>0.9</v>
      </c>
      <c r="BM70" s="159"/>
      <c r="BN70" s="159"/>
      <c r="BO70" s="159"/>
      <c r="BP70" s="159"/>
      <c r="BQ70" s="160"/>
      <c r="BR70" s="167">
        <f>+BF70*BL70</f>
        <v>0</v>
      </c>
      <c r="BS70" s="168"/>
      <c r="BT70" s="149">
        <f>+BH70*BL70</f>
        <v>0</v>
      </c>
      <c r="BU70" s="150"/>
      <c r="BV70" s="151"/>
      <c r="BW70" s="156">
        <f>+BJ70*BL70</f>
        <v>0</v>
      </c>
      <c r="BX70" s="157"/>
      <c r="BY70" s="15"/>
    </row>
    <row r="71" spans="1:77" s="70" customFormat="1" ht="18.75" customHeight="1" x14ac:dyDescent="0.2">
      <c r="A71" s="67"/>
      <c r="B71" s="68"/>
      <c r="C71" s="69"/>
      <c r="AJ71" s="71"/>
      <c r="AK71" s="89" t="s">
        <v>21</v>
      </c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1"/>
      <c r="BF71" s="72" t="s">
        <v>84</v>
      </c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4"/>
      <c r="BR71" s="75">
        <f>+BR69+BR70</f>
        <v>0</v>
      </c>
      <c r="BS71" s="76"/>
      <c r="BT71" s="76"/>
      <c r="BU71" s="76"/>
      <c r="BV71" s="76"/>
      <c r="BW71" s="76"/>
      <c r="BX71" s="77"/>
    </row>
    <row r="72" spans="1:77" ht="18.75" customHeight="1" x14ac:dyDescent="0.2">
      <c r="A72" s="39"/>
      <c r="B72" s="44"/>
      <c r="C72" s="52"/>
      <c r="AK72" s="89" t="s">
        <v>21</v>
      </c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1"/>
      <c r="BF72" s="72" t="s">
        <v>27</v>
      </c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4"/>
      <c r="BR72" s="143">
        <f>+BR69+BT70</f>
        <v>0</v>
      </c>
      <c r="BS72" s="144"/>
      <c r="BT72" s="144"/>
      <c r="BU72" s="144"/>
      <c r="BV72" s="144"/>
      <c r="BW72" s="144"/>
      <c r="BX72" s="145"/>
      <c r="BY72" s="15"/>
    </row>
    <row r="73" spans="1:77" ht="18.75" customHeight="1" x14ac:dyDescent="0.2">
      <c r="A73" s="39"/>
      <c r="B73" s="44"/>
      <c r="C73" s="196" t="s">
        <v>18</v>
      </c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  <c r="U73" s="198"/>
      <c r="V73" s="196" t="s">
        <v>19</v>
      </c>
      <c r="W73" s="197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8"/>
      <c r="AK73" s="92" t="s">
        <v>21</v>
      </c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4"/>
      <c r="BF73" s="72" t="s">
        <v>28</v>
      </c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4"/>
      <c r="BR73" s="146">
        <f>+BR69+BW70</f>
        <v>0</v>
      </c>
      <c r="BS73" s="147"/>
      <c r="BT73" s="147"/>
      <c r="BU73" s="147"/>
      <c r="BV73" s="147"/>
      <c r="BW73" s="147"/>
      <c r="BX73" s="148"/>
      <c r="BY73" s="15"/>
    </row>
    <row r="74" spans="1:77" ht="20.100000000000001" customHeight="1" x14ac:dyDescent="0.2">
      <c r="A74" s="39"/>
      <c r="B74" s="44"/>
      <c r="C74" s="92" t="s">
        <v>67</v>
      </c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4"/>
      <c r="V74" s="92" t="s">
        <v>34</v>
      </c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4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15"/>
    </row>
    <row r="75" spans="1:77" ht="20.100000000000001" customHeight="1" x14ac:dyDescent="0.2">
      <c r="A75" s="39"/>
      <c r="B75" s="44"/>
      <c r="C75" s="86" t="s">
        <v>88</v>
      </c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7"/>
      <c r="V75" s="86" t="s">
        <v>30</v>
      </c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7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15"/>
    </row>
    <row r="76" spans="1:77" ht="20.100000000000001" customHeight="1" x14ac:dyDescent="0.2">
      <c r="A76" s="39"/>
      <c r="B76" s="44"/>
      <c r="C76" s="100" t="s">
        <v>79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42"/>
      <c r="V76" s="86" t="s">
        <v>35</v>
      </c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7"/>
      <c r="AJ76" s="45"/>
      <c r="AK76" s="45"/>
      <c r="AL76" s="45"/>
      <c r="AM76" s="45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15"/>
    </row>
    <row r="77" spans="1:77" ht="9.9499999999999993" customHeight="1" thickBot="1" x14ac:dyDescent="0.3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3"/>
      <c r="BM77" s="33"/>
      <c r="BN77" s="32"/>
      <c r="BO77" s="32"/>
      <c r="BP77" s="32"/>
      <c r="BQ77" s="32"/>
      <c r="BR77" s="33"/>
      <c r="BS77" s="33"/>
      <c r="BT77" s="33"/>
      <c r="BU77" s="33"/>
      <c r="BV77" s="33"/>
      <c r="BW77" s="33"/>
      <c r="BX77" s="33"/>
      <c r="BY77" s="34"/>
    </row>
    <row r="78" spans="1:77" ht="15" customHeight="1" thickBot="1" x14ac:dyDescent="0.3"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9"/>
      <c r="AM78" s="49"/>
      <c r="AN78" s="49"/>
      <c r="AO78" s="49"/>
      <c r="AP78" s="49"/>
      <c r="AQ78" s="49"/>
      <c r="AR78" s="49"/>
      <c r="AS78" s="49"/>
      <c r="AT78" s="81" t="s">
        <v>80</v>
      </c>
      <c r="AU78" s="79"/>
      <c r="AV78" s="79"/>
      <c r="AW78" s="79"/>
      <c r="AX78" s="79"/>
      <c r="AY78" s="79"/>
      <c r="AZ78" s="79"/>
      <c r="BA78" s="79"/>
      <c r="BB78" s="79"/>
      <c r="BC78" s="79"/>
      <c r="BD78" s="82"/>
      <c r="BE78" s="78" t="s">
        <v>85</v>
      </c>
      <c r="BF78" s="79"/>
      <c r="BG78" s="79"/>
      <c r="BH78" s="79"/>
      <c r="BI78" s="79"/>
      <c r="BJ78" s="79"/>
      <c r="BK78" s="79"/>
      <c r="BL78" s="79"/>
      <c r="BM78" s="79"/>
      <c r="BN78" s="79"/>
      <c r="BO78" s="78" t="s">
        <v>46</v>
      </c>
      <c r="BP78" s="79"/>
      <c r="BQ78" s="79"/>
      <c r="BR78" s="79"/>
      <c r="BS78" s="79"/>
      <c r="BT78" s="79"/>
      <c r="BU78" s="79"/>
      <c r="BV78" s="79"/>
      <c r="BW78" s="79"/>
      <c r="BX78" s="79"/>
      <c r="BY78" s="80"/>
    </row>
    <row r="79" spans="1:77" ht="15" customHeight="1" x14ac:dyDescent="0.25"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</row>
    <row r="80" spans="1:77" ht="15.75" x14ac:dyDescent="0.25">
      <c r="C80" s="4"/>
      <c r="BN80" s="4"/>
    </row>
    <row r="81" spans="3:3" ht="15.75" x14ac:dyDescent="0.25">
      <c r="C81" s="4"/>
    </row>
  </sheetData>
  <mergeCells count="261">
    <mergeCell ref="A6:F6"/>
    <mergeCell ref="U1:BY3"/>
    <mergeCell ref="A1:T3"/>
    <mergeCell ref="A10:F10"/>
    <mergeCell ref="G6:AV6"/>
    <mergeCell ref="AC8:AF8"/>
    <mergeCell ref="BL35:BQ35"/>
    <mergeCell ref="BL43:BQ43"/>
    <mergeCell ref="BR43:BX43"/>
    <mergeCell ref="BE43:BK43"/>
    <mergeCell ref="AY35:BK35"/>
    <mergeCell ref="BR42:BX42"/>
    <mergeCell ref="AY43:BD43"/>
    <mergeCell ref="BR16:BX16"/>
    <mergeCell ref="BR17:BX17"/>
    <mergeCell ref="BE28:BK29"/>
    <mergeCell ref="BL28:BQ29"/>
    <mergeCell ref="BR28:BX29"/>
    <mergeCell ref="AL10:AQ10"/>
    <mergeCell ref="G10:AK10"/>
    <mergeCell ref="AR10:BX10"/>
    <mergeCell ref="A12:K12"/>
    <mergeCell ref="L12:BX12"/>
    <mergeCell ref="AJ37:AM38"/>
    <mergeCell ref="I55:U55"/>
    <mergeCell ref="BK7:BX7"/>
    <mergeCell ref="AW6:BC6"/>
    <mergeCell ref="BD6:BX6"/>
    <mergeCell ref="AG8:AZ8"/>
    <mergeCell ref="BA8:BE8"/>
    <mergeCell ref="BF8:BX8"/>
    <mergeCell ref="BP54:BQ55"/>
    <mergeCell ref="BN54:BO55"/>
    <mergeCell ref="AY52:BX53"/>
    <mergeCell ref="C19:AW19"/>
    <mergeCell ref="C27:AW27"/>
    <mergeCell ref="AK46:AW46"/>
    <mergeCell ref="C45:AW45"/>
    <mergeCell ref="X38:AH38"/>
    <mergeCell ref="X37:AH37"/>
    <mergeCell ref="B13:BX13"/>
    <mergeCell ref="AY26:BX27"/>
    <mergeCell ref="AY22:BX23"/>
    <mergeCell ref="BR35:BX35"/>
    <mergeCell ref="G8:AB8"/>
    <mergeCell ref="A40:BY40"/>
    <mergeCell ref="AY30:BX31"/>
    <mergeCell ref="A8:F8"/>
    <mergeCell ref="I62:N62"/>
    <mergeCell ref="O62:AH62"/>
    <mergeCell ref="AI62:AL62"/>
    <mergeCell ref="AM62:AW62"/>
    <mergeCell ref="BP58:BQ59"/>
    <mergeCell ref="I61:N61"/>
    <mergeCell ref="AI61:AL61"/>
    <mergeCell ref="AM61:AW61"/>
    <mergeCell ref="O61:AH61"/>
    <mergeCell ref="AY60:BX60"/>
    <mergeCell ref="I58:U58"/>
    <mergeCell ref="AI63:AL63"/>
    <mergeCell ref="AY54:AZ55"/>
    <mergeCell ref="BA54:BB55"/>
    <mergeCell ref="BC54:BD55"/>
    <mergeCell ref="AY58:AZ59"/>
    <mergeCell ref="BA58:BB59"/>
    <mergeCell ref="BC58:BD59"/>
    <mergeCell ref="AY56:BX57"/>
    <mergeCell ref="BN58:BO59"/>
    <mergeCell ref="AM63:AW63"/>
    <mergeCell ref="C49:AW49"/>
    <mergeCell ref="C31:AW31"/>
    <mergeCell ref="B16:B33"/>
    <mergeCell ref="C76:U76"/>
    <mergeCell ref="V76:AI76"/>
    <mergeCell ref="C73:U73"/>
    <mergeCell ref="V73:AI73"/>
    <mergeCell ref="AK70:BE70"/>
    <mergeCell ref="AY34:BX34"/>
    <mergeCell ref="AY24:BD25"/>
    <mergeCell ref="BE24:BK25"/>
    <mergeCell ref="BL24:BQ25"/>
    <mergeCell ref="AY28:BD29"/>
    <mergeCell ref="AY16:BD16"/>
    <mergeCell ref="BE16:BK16"/>
    <mergeCell ref="BE17:BK17"/>
    <mergeCell ref="BL16:BQ16"/>
    <mergeCell ref="BL17:BQ17"/>
    <mergeCell ref="AY32:BD33"/>
    <mergeCell ref="BE32:BK33"/>
    <mergeCell ref="BL32:BQ33"/>
    <mergeCell ref="AY17:BD17"/>
    <mergeCell ref="I63:N63"/>
    <mergeCell ref="O63:AH63"/>
    <mergeCell ref="B67:B70"/>
    <mergeCell ref="C67:BE68"/>
    <mergeCell ref="C69:AJ69"/>
    <mergeCell ref="C70:AJ70"/>
    <mergeCell ref="AK69:BE69"/>
    <mergeCell ref="BR67:BX67"/>
    <mergeCell ref="BJ70:BK70"/>
    <mergeCell ref="BP46:BQ47"/>
    <mergeCell ref="BL50:BM51"/>
    <mergeCell ref="BN50:BO51"/>
    <mergeCell ref="BP50:BQ51"/>
    <mergeCell ref="BL46:BM47"/>
    <mergeCell ref="BE50:BK51"/>
    <mergeCell ref="BN46:BO47"/>
    <mergeCell ref="A65:BY65"/>
    <mergeCell ref="BL62:BQ62"/>
    <mergeCell ref="C51:H51"/>
    <mergeCell ref="V54:AJ54"/>
    <mergeCell ref="V47:AJ47"/>
    <mergeCell ref="C58:H58"/>
    <mergeCell ref="I59:U59"/>
    <mergeCell ref="AY46:AZ47"/>
    <mergeCell ref="BA46:BB47"/>
    <mergeCell ref="BL54:BM55"/>
    <mergeCell ref="AO71:BE71"/>
    <mergeCell ref="A4:BY4"/>
    <mergeCell ref="AY48:BX49"/>
    <mergeCell ref="BE46:BK47"/>
    <mergeCell ref="BC46:BD47"/>
    <mergeCell ref="AY50:AZ51"/>
    <mergeCell ref="BA50:BB51"/>
    <mergeCell ref="BC50:BD51"/>
    <mergeCell ref="V33:AJ33"/>
    <mergeCell ref="I47:U47"/>
    <mergeCell ref="A16:A38"/>
    <mergeCell ref="C16:AW17"/>
    <mergeCell ref="C23:AW23"/>
    <mergeCell ref="AK33:AW33"/>
    <mergeCell ref="X36:AH36"/>
    <mergeCell ref="C24:H24"/>
    <mergeCell ref="C25:H25"/>
    <mergeCell ref="C20:H20"/>
    <mergeCell ref="C33:H33"/>
    <mergeCell ref="N36:W36"/>
    <mergeCell ref="N35:W35"/>
    <mergeCell ref="C32:H32"/>
    <mergeCell ref="N37:W37"/>
    <mergeCell ref="N38:W38"/>
    <mergeCell ref="C21:H21"/>
    <mergeCell ref="C75:U75"/>
    <mergeCell ref="V75:AI75"/>
    <mergeCell ref="BF72:BQ72"/>
    <mergeCell ref="BF67:BK67"/>
    <mergeCell ref="BL67:BQ67"/>
    <mergeCell ref="BR72:BX72"/>
    <mergeCell ref="BF73:BQ73"/>
    <mergeCell ref="C74:U74"/>
    <mergeCell ref="V74:AI74"/>
    <mergeCell ref="BR73:BX73"/>
    <mergeCell ref="BF68:BK68"/>
    <mergeCell ref="BL68:BQ68"/>
    <mergeCell ref="BR68:BX68"/>
    <mergeCell ref="BT70:BV70"/>
    <mergeCell ref="BF70:BG70"/>
    <mergeCell ref="BH70:BI70"/>
    <mergeCell ref="BW70:BX70"/>
    <mergeCell ref="BL70:BQ70"/>
    <mergeCell ref="BF69:BK69"/>
    <mergeCell ref="BL69:BQ69"/>
    <mergeCell ref="BR69:BX69"/>
    <mergeCell ref="BR70:BS70"/>
    <mergeCell ref="AK71:AN71"/>
    <mergeCell ref="C28:H28"/>
    <mergeCell ref="C29:H29"/>
    <mergeCell ref="I33:U33"/>
    <mergeCell ref="C47:H47"/>
    <mergeCell ref="V51:AJ51"/>
    <mergeCell ref="C57:AW57"/>
    <mergeCell ref="C53:AW53"/>
    <mergeCell ref="C55:H55"/>
    <mergeCell ref="AK55:AW55"/>
    <mergeCell ref="C50:H50"/>
    <mergeCell ref="I50:U50"/>
    <mergeCell ref="I46:U46"/>
    <mergeCell ref="X35:AH35"/>
    <mergeCell ref="C42:AW43"/>
    <mergeCell ref="V46:AJ46"/>
    <mergeCell ref="I51:U51"/>
    <mergeCell ref="C46:H46"/>
    <mergeCell ref="AK28:AW28"/>
    <mergeCell ref="AK29:AW29"/>
    <mergeCell ref="I32:U32"/>
    <mergeCell ref="V32:AJ32"/>
    <mergeCell ref="V28:AJ28"/>
    <mergeCell ref="V29:AJ29"/>
    <mergeCell ref="AK32:AW32"/>
    <mergeCell ref="A42:A59"/>
    <mergeCell ref="AY61:BK61"/>
    <mergeCell ref="BL61:BQ61"/>
    <mergeCell ref="BR61:BX61"/>
    <mergeCell ref="AY42:BD42"/>
    <mergeCell ref="BE42:BK42"/>
    <mergeCell ref="BL42:BQ42"/>
    <mergeCell ref="BR58:BX59"/>
    <mergeCell ref="BR54:BX55"/>
    <mergeCell ref="AK51:AW51"/>
    <mergeCell ref="BL58:BM59"/>
    <mergeCell ref="BR50:BX51"/>
    <mergeCell ref="AK47:AW47"/>
    <mergeCell ref="V50:AJ50"/>
    <mergeCell ref="AK54:AW54"/>
    <mergeCell ref="AK58:AW58"/>
    <mergeCell ref="V55:AJ55"/>
    <mergeCell ref="I54:U54"/>
    <mergeCell ref="V59:AJ59"/>
    <mergeCell ref="AK59:AW59"/>
    <mergeCell ref="BE58:BK59"/>
    <mergeCell ref="BE54:BK55"/>
    <mergeCell ref="B42:B59"/>
    <mergeCell ref="AK50:AW50"/>
    <mergeCell ref="AK25:AW25"/>
    <mergeCell ref="AK20:AW20"/>
    <mergeCell ref="I21:U21"/>
    <mergeCell ref="V21:AJ21"/>
    <mergeCell ref="AK21:AW21"/>
    <mergeCell ref="I24:U24"/>
    <mergeCell ref="V24:AJ24"/>
    <mergeCell ref="AK24:AW24"/>
    <mergeCell ref="BR46:BX47"/>
    <mergeCell ref="V20:AJ20"/>
    <mergeCell ref="I25:U25"/>
    <mergeCell ref="V25:AJ25"/>
    <mergeCell ref="BR24:BX25"/>
    <mergeCell ref="AY20:BD21"/>
    <mergeCell ref="BE20:BK21"/>
    <mergeCell ref="BL20:BQ21"/>
    <mergeCell ref="BR20:BX21"/>
    <mergeCell ref="I28:U28"/>
    <mergeCell ref="I29:U29"/>
    <mergeCell ref="BR32:BX33"/>
    <mergeCell ref="I20:U20"/>
    <mergeCell ref="AY37:BD38"/>
    <mergeCell ref="BE37:BX38"/>
    <mergeCell ref="AN37:AW38"/>
    <mergeCell ref="BF71:BQ71"/>
    <mergeCell ref="BR71:BX71"/>
    <mergeCell ref="BO78:BY78"/>
    <mergeCell ref="BE78:BN78"/>
    <mergeCell ref="AT78:BD78"/>
    <mergeCell ref="B35:K35"/>
    <mergeCell ref="B36:C36"/>
    <mergeCell ref="B37:C37"/>
    <mergeCell ref="B38:C38"/>
    <mergeCell ref="D38:K38"/>
    <mergeCell ref="D37:K37"/>
    <mergeCell ref="D36:K36"/>
    <mergeCell ref="AK72:AN72"/>
    <mergeCell ref="AO72:BE72"/>
    <mergeCell ref="AK73:AN73"/>
    <mergeCell ref="AO73:BE73"/>
    <mergeCell ref="BR62:BX62"/>
    <mergeCell ref="AY63:BK63"/>
    <mergeCell ref="BL63:BQ63"/>
    <mergeCell ref="V58:AJ58"/>
    <mergeCell ref="BR63:BX63"/>
    <mergeCell ref="AY62:BK62"/>
    <mergeCell ref="C59:H59"/>
    <mergeCell ref="C54:H54"/>
  </mergeCells>
  <phoneticPr fontId="0" type="noConversion"/>
  <printOptions horizontalCentered="1"/>
  <pageMargins left="0.59055118110236227" right="0.39370078740157483" top="1.1705511811023621" bottom="0.19685039370078741" header="0" footer="0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OEM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Chirivi</dc:creator>
  <cp:lastModifiedBy>oscar granados</cp:lastModifiedBy>
  <cp:lastPrinted>2011-02-23T19:51:08Z</cp:lastPrinted>
  <dcterms:created xsi:type="dcterms:W3CDTF">2001-05-24T14:44:53Z</dcterms:created>
  <dcterms:modified xsi:type="dcterms:W3CDTF">2016-08-02T16:45:17Z</dcterms:modified>
</cp:coreProperties>
</file>